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<sst xmlns="http://schemas.openxmlformats.org/spreadsheetml/2006/main" count="357" uniqueCount="144">
  <si>
    <t>NARODNO SVEUČILIŠTE SESVETE</t>
  </si>
  <si>
    <t>Datum:</t>
  </si>
  <si>
    <t>TRG DRAGUTINA DOMJANIĆA 6/I</t>
  </si>
  <si>
    <t>OIB: 02907920674</t>
  </si>
  <si>
    <t>VRSTA RASHODA / IZDATAKA</t>
  </si>
  <si>
    <t>SVEUKUPNO RASHODI</t>
  </si>
  <si>
    <t>Razdjel 024</t>
  </si>
  <si>
    <t>GRADSKI URED ZA KULTURU I CIVILNO DRUŠTVO</t>
  </si>
  <si>
    <t>Glava 024       02</t>
  </si>
  <si>
    <t>USTANOVE U KULTURI</t>
  </si>
  <si>
    <t>Proračunski korisnik 024       02        15616</t>
  </si>
  <si>
    <t>Program 2124</t>
  </si>
  <si>
    <t>JAVNA UPRAVA I ADMINISTRACIJA</t>
  </si>
  <si>
    <t>Aktivnost A212401</t>
  </si>
  <si>
    <t>REDOVNA DJELATNOST PRORAČUNSKIH KORISNIKA</t>
  </si>
  <si>
    <t>Izvor 1.</t>
  </si>
  <si>
    <t>OPĆI PRIHODI I PRIMICI</t>
  </si>
  <si>
    <t>Izvor 1.1.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</si>
  <si>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</si>
  <si>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</si>
  <si>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</si>
  <si>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</si>
  <si>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</si>
  <si>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</si>
  <si>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</si>
  <si>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</si>
  <si>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</si>
  <si>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</si>
  <si>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</si>
  <si>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</si>
  <si>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</si>
  <si>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</si>
  <si>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</si>
  <si>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</si>
  <si>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</si>
  <si>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</si>
  <si>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</si>
  <si>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</si>
  <si>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</si>
  <si>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</si>
  <si>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</si>
  <si>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</si>
  <si>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</si>
  <si>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</si>
  <si>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</si>
  <si>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</si>
  <si>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</si>
  <si>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</si>
  <si>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</si>
  <si>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</si>
  <si>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</si>
  <si>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</si>
  <si>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</si>
  <si>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</si>
  <si>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</si>
  <si>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</si>
  <si>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</si>
  <si>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</si>
  <si>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</si>
  <si>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</si>
  <si>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</si>
  <si>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</si>
  <si>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</si>
  <si>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</si>
  <si>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</si>
  <si>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</si>
  <si>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</si>
  <si>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</si>
  <si>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</si>
  <si>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</si>
  <si>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</si>
  <si>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</si>
  <si>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</si>
  <si>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</si>
  <si>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</si>
  <si>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</si>
  <si>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</si>
  <si>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</si>
  <si>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</si>
  <si>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</si>
  <si>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</si>
  <si>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</si>
  <si>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</si>
  <si>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</si>
  <si>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Izvor 3.</t>
  </si>
  <si>
    <t>VLASTITI PRIHODI</t>
  </si>
  <si>
    <t>Izvor 3.1.</t>
  </si>
  <si>
    <t>3211</t>
  </si>
  <si>
    <t>Službena putovanja</t>
  </si>
  <si>
    <t>3214</t>
  </si>
  <si>
    <t>Ostale naknade troškova zaposlenima</t>
  </si>
  <si>
    <t>3227</t>
  </si>
  <si>
    <t>Službena, radna i zaštitna odjeća i obuća</t>
  </si>
  <si>
    <t>3233</t>
  </si>
  <si>
    <t>Usluge promidžbe i informiranja</t>
  </si>
  <si>
    <t>3235</t>
  </si>
  <si>
    <t>Zakupnine i najamnine</t>
  </si>
  <si>
    <t>3239</t>
  </si>
  <si>
    <t>Ostale usluge</t>
  </si>
  <si>
    <t>324</t>
  </si>
  <si>
    <t>Naknade troškova osobama izvan radnog odnosa</t>
  </si>
  <si>
    <t>3241</t>
  </si>
  <si>
    <t>3293</t>
  </si>
  <si>
    <t>Reprezentacija</t>
  </si>
  <si>
    <t>3432</t>
  </si>
  <si>
    <t>Negativne tečajne razlike i razlike zbog primjene valutne klauzule</t>
  </si>
  <si>
    <t>3433</t>
  </si>
  <si>
    <t>Zatezne kamate</t>
  </si>
  <si>
    <t>Izvor 6.</t>
  </si>
  <si>
    <t>DONACIJE</t>
  </si>
  <si>
    <t>Izvor 6.1.</t>
  </si>
  <si>
    <t>Aktivnost A212402</t>
  </si>
  <si>
    <t>PROGRAMSKA DJELATNOST JAVNIH USTANOVA</t>
  </si>
  <si>
    <t>Izvor 4.</t>
  </si>
  <si>
    <t>PRIHODI ZA POSEBNE NAMJENE</t>
  </si>
  <si>
    <t>Izvor 4.3.</t>
  </si>
  <si>
    <t>OSTALI PRIHODI ZA POSEBNE NAMJENE</t>
  </si>
  <si>
    <t>Izvor 5.</t>
  </si>
  <si>
    <t>POMOĆI</t>
  </si>
  <si>
    <t>Izvor 5.2.</t>
  </si>
  <si>
    <t>POMOĆI IZ DRUGIH PRORAČUNA</t>
  </si>
  <si>
    <t>Aktivnost K212401</t>
  </si>
  <si>
    <t>ODRŽAVANJE I OPREMANJE USTANOVA U KULTURI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</si>
  <si>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</si>
  <si>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</si>
  <si>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</si>
  <si>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</si>
  <si>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</si>
  <si>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</si>
  <si>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4222</t>
  </si>
  <si>
    <t>Komunikacijska oprema</t>
  </si>
  <si>
    <t>4227</t>
  </si>
  <si>
    <t>Uređaji, strojevi i oprema za ostale namjene</t>
  </si>
  <si>
    <t>4221</t>
  </si>
  <si>
    <t>Uredska oprema i namještaj</t>
  </si>
  <si>
    <t>4223</t>
  </si>
  <si>
    <t>Oprema za održavanje i zaštitu</t>
  </si>
  <si>
    <t>4226</t>
  </si>
  <si>
    <t>Sportska i glazbena oprema</t>
  </si>
  <si>
    <t>OSTVARENO</t>
  </si>
  <si>
    <t>INDEKS</t>
  </si>
  <si>
    <t>4(3/2*100)</t>
  </si>
  <si>
    <t>REBALANS</t>
  </si>
  <si>
    <t>Godišnji izvještaj o izvršenju financijskog plana za 2023.            prema programskoj klasifikaciji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</si>
</sst>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9"/>
      <color indexed="10"/>
      <name val="Tahoma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17"/>
      <name val="Arial"/>
      <family val="0"/>
    </font>
    <font>
      <sz val="11"/>
      <color indexed="8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3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5" borderId="0" xfId="0" applyFont="1" applyFill="1" applyAlignment="1" applyProtection="1">
      <alignment vertical="center" wrapText="1" readingOrder="1"/>
      <protection locked="0"/>
    </xf>
    <xf numFmtId="184" fontId="5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6" borderId="0" xfId="0" applyFont="1" applyFill="1" applyAlignment="1" applyProtection="1">
      <alignment vertical="center" wrapText="1" readingOrder="1"/>
      <protection locked="0"/>
    </xf>
    <xf numFmtId="184" fontId="5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7" borderId="0" xfId="0" applyFont="1" applyFill="1" applyAlignment="1" applyProtection="1">
      <alignment vertical="center" wrapText="1" readingOrder="1"/>
      <protection locked="0"/>
    </xf>
    <xf numFmtId="184" fontId="5" fillId="37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8" borderId="0" xfId="0" applyFont="1" applyFill="1" applyAlignment="1" applyProtection="1">
      <alignment vertical="center" wrapText="1" readingOrder="1"/>
      <protection locked="0"/>
    </xf>
    <xf numFmtId="184" fontId="6" fillId="38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9" borderId="0" xfId="0" applyFont="1" applyFill="1" applyAlignment="1" applyProtection="1">
      <alignment vertical="center" wrapText="1" readingOrder="1"/>
      <protection locked="0"/>
    </xf>
    <xf numFmtId="184" fontId="6" fillId="39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40" borderId="0" xfId="0" applyFont="1" applyFill="1" applyAlignment="1" applyProtection="1">
      <alignment vertical="center" wrapText="1" readingOrder="1"/>
      <protection locked="0"/>
    </xf>
    <xf numFmtId="184" fontId="6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41" borderId="0" xfId="0" applyFont="1" applyFill="1" applyAlignment="1" applyProtection="1">
      <alignment vertical="center" wrapText="1" readingOrder="1"/>
      <protection locked="0"/>
    </xf>
    <xf numFmtId="184" fontId="6" fillId="41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42" borderId="0" xfId="0" applyFont="1" applyFill="1" applyAlignment="1" applyProtection="1">
      <alignment vertical="center" wrapText="1" readingOrder="1"/>
      <protection locked="0"/>
    </xf>
    <xf numFmtId="184" fontId="6" fillId="42" borderId="0" xfId="0" applyNumberFormat="1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184" fontId="5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5" borderId="0" xfId="0" applyFont="1" applyFill="1" applyAlignment="1" applyProtection="1">
      <alignment vertical="center" wrapText="1" readingOrder="1"/>
      <protection locked="0"/>
    </xf>
    <xf numFmtId="184" fontId="5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6" borderId="0" xfId="0" applyFont="1" applyFill="1" applyAlignment="1" applyProtection="1">
      <alignment vertical="center" wrapText="1" readingOrder="1"/>
      <protection locked="0"/>
    </xf>
    <xf numFmtId="184" fontId="5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7" borderId="0" xfId="0" applyFont="1" applyFill="1" applyAlignment="1" applyProtection="1">
      <alignment vertical="center" wrapText="1" readingOrder="1"/>
      <protection locked="0"/>
    </xf>
    <xf numFmtId="184" fontId="5" fillId="37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8" borderId="0" xfId="0" applyFont="1" applyFill="1" applyAlignment="1" applyProtection="1">
      <alignment vertical="center" wrapText="1" readingOrder="1"/>
      <protection locked="0"/>
    </xf>
    <xf numFmtId="184" fontId="6" fillId="38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9" borderId="0" xfId="0" applyFont="1" applyFill="1" applyAlignment="1" applyProtection="1">
      <alignment vertical="center" wrapText="1" readingOrder="1"/>
      <protection locked="0"/>
    </xf>
    <xf numFmtId="184" fontId="6" fillId="39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40" borderId="0" xfId="0" applyFont="1" applyFill="1" applyAlignment="1" applyProtection="1">
      <alignment vertical="center" wrapText="1" readingOrder="1"/>
      <protection locked="0"/>
    </xf>
    <xf numFmtId="184" fontId="6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41" borderId="0" xfId="0" applyFont="1" applyFill="1" applyAlignment="1" applyProtection="1">
      <alignment vertical="center" wrapText="1" readingOrder="1"/>
      <protection locked="0"/>
    </xf>
    <xf numFmtId="184" fontId="6" fillId="41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42" borderId="0" xfId="0" applyFont="1" applyFill="1" applyAlignment="1" applyProtection="1">
      <alignment vertical="center" wrapText="1" readingOrder="1"/>
      <protection locked="0"/>
    </xf>
    <xf numFmtId="184" fontId="6" fillId="42" borderId="0" xfId="0" applyNumberFormat="1" applyFont="1" applyFill="1" applyAlignment="1" applyProtection="1">
      <alignment horizontal="right" vertical="center" wrapText="1" readingOrder="1"/>
      <protection locked="0"/>
    </xf>
    <xf numFmtId="184" fontId="6" fillId="43" borderId="0" xfId="0" applyNumberFormat="1" applyFont="1" applyFill="1" applyAlignment="1" applyProtection="1">
      <alignment horizontal="right" vertical="center" wrapText="1" readingOrder="1"/>
      <protection locked="0"/>
    </xf>
    <xf numFmtId="184" fontId="6" fillId="44" borderId="0" xfId="0" applyNumberFormat="1" applyFont="1" applyFill="1" applyAlignment="1" applyProtection="1">
      <alignment horizontal="right" vertical="center" wrapText="1" readingOrder="1"/>
      <protection locked="0"/>
    </xf>
    <xf numFmtId="184" fontId="6" fillId="45" borderId="0" xfId="0" applyNumberFormat="1" applyFont="1" applyFill="1" applyAlignment="1" applyProtection="1">
      <alignment horizontal="right" vertical="center" wrapText="1" readingOrder="1"/>
      <protection locked="0"/>
    </xf>
    <xf numFmtId="184" fontId="6" fillId="46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47" borderId="0" xfId="0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80"/>
      <rgbColor rgb="000000CE"/>
      <rgbColor rgb="003535FF"/>
      <rgbColor rgb="00C1C1FF"/>
      <rgbColor rgb="00000000"/>
      <rgbColor rgb="00E1E1FF"/>
      <rgbColor rgb="00FEDE01"/>
      <rgbColor rgb="00FFEE7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85"/>
  <sheetViews>
    <sheetView showGridLines="0" tabSelected="1" zoomScalePageLayoutView="0" workbookViewId="0" topLeftCell="A1">
      <pane ySplit="1" topLeftCell="A164" activePane="bottomLeft" state="frozen"/>
      <selection pane="topLeft" activeCell="A1" sqref="A1"/>
      <selection pane="bottomLeft" activeCell="S181" sqref="S181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8" width="5.28125" style="0" customWidth="1"/>
    <col min="9" max="9" width="15.28125" style="0" customWidth="1"/>
    <col min="10" max="10" width="0.13671875" style="0" customWidth="1"/>
    <col min="11" max="11" width="0.9921875" style="0" customWidth="1"/>
    <col min="12" max="12" width="7.00390625" style="0" customWidth="1"/>
    <col min="13" max="13" width="0.85546875" style="0" customWidth="1"/>
    <col min="14" max="14" width="3.28125" style="0" customWidth="1"/>
    <col min="15" max="15" width="10.28125" style="0" customWidth="1"/>
    <col min="16" max="16" width="0.9921875" style="0" customWidth="1"/>
    <col min="17" max="17" width="0" style="0" hidden="1" customWidth="1"/>
    <col min="18" max="18" width="1.1484375" style="0" customWidth="1"/>
  </cols>
  <sheetData>
    <row r="1" ht="7.5" customHeight="1"/>
    <row r="2" spans="2:7" ht="12.75">
      <c r="B2" s="21" t="s">
        <v>0</v>
      </c>
      <c r="C2" s="22"/>
      <c r="D2" s="22"/>
      <c r="E2" s="22"/>
      <c r="F2" s="22"/>
      <c r="G2" s="22"/>
    </row>
    <row r="3" spans="2:15" ht="12.75">
      <c r="B3" s="22"/>
      <c r="C3" s="22"/>
      <c r="D3" s="22"/>
      <c r="E3" s="22"/>
      <c r="F3" s="22"/>
      <c r="G3" s="22"/>
      <c r="J3" s="23" t="s">
        <v>1</v>
      </c>
      <c r="K3" s="22"/>
      <c r="L3" s="22"/>
      <c r="N3" s="24">
        <v>45372.49759777498</v>
      </c>
      <c r="O3" s="22"/>
    </row>
    <row r="4" spans="2:15" ht="12.75">
      <c r="B4" s="21" t="s">
        <v>2</v>
      </c>
      <c r="C4" s="22"/>
      <c r="D4" s="22"/>
      <c r="E4" s="22"/>
      <c r="J4" s="22"/>
      <c r="K4" s="22"/>
      <c r="L4" s="22"/>
      <c r="N4" s="22"/>
      <c r="O4" s="22"/>
    </row>
    <row r="5" spans="2:5" ht="12.75">
      <c r="B5" s="22"/>
      <c r="C5" s="22"/>
      <c r="D5" s="22"/>
      <c r="E5" s="22"/>
    </row>
    <row r="6" spans="2:4" ht="13.5" customHeight="1">
      <c r="B6" s="21" t="s">
        <v>3</v>
      </c>
      <c r="C6" s="22"/>
      <c r="D6" s="22"/>
    </row>
    <row r="7" ht="10.5" customHeight="1"/>
    <row r="8" spans="4:10" ht="69" customHeight="1">
      <c r="D8" s="25" t="s">
        <v>143</v>
      </c>
      <c r="E8" s="22"/>
      <c r="F8" s="22"/>
      <c r="G8" s="22"/>
      <c r="H8" s="22"/>
      <c r="I8" s="22"/>
      <c r="J8" s="22"/>
    </row>
    <row r="9" ht="4.5" customHeight="1" thickBot="1"/>
    <row r="10" spans="2:16" ht="12.75">
      <c r="B10" s="26" t="s">
        <v>4</v>
      </c>
      <c r="C10" s="27"/>
      <c r="D10" s="27"/>
      <c r="E10" s="27"/>
      <c r="F10" s="27"/>
      <c r="G10" s="27"/>
      <c r="H10" s="27"/>
      <c r="I10" s="2" t="s">
        <v>142</v>
      </c>
      <c r="J10" s="27"/>
      <c r="K10" s="27"/>
      <c r="L10" s="28" t="s">
        <v>139</v>
      </c>
      <c r="M10" s="27"/>
      <c r="N10" s="27"/>
      <c r="O10" s="28" t="s">
        <v>140</v>
      </c>
      <c r="P10" s="27"/>
    </row>
    <row r="11" spans="2:16" ht="14.25" thickBot="1" thickTop="1">
      <c r="B11" s="1"/>
      <c r="C11" s="26">
        <v>1</v>
      </c>
      <c r="D11" s="27"/>
      <c r="E11" s="27"/>
      <c r="F11" s="27"/>
      <c r="G11" s="26"/>
      <c r="H11" s="27"/>
      <c r="I11" s="1">
        <v>2</v>
      </c>
      <c r="J11" s="27"/>
      <c r="K11" s="27"/>
      <c r="L11" s="26">
        <v>3</v>
      </c>
      <c r="M11" s="27"/>
      <c r="N11" s="27"/>
      <c r="O11" s="28" t="s">
        <v>141</v>
      </c>
      <c r="P11" s="27"/>
    </row>
    <row r="12" spans="2:16" ht="12" customHeight="1" thickTop="1">
      <c r="B12" s="3"/>
      <c r="C12" s="29" t="s">
        <v>5</v>
      </c>
      <c r="D12" s="22"/>
      <c r="E12" s="22"/>
      <c r="F12" s="22"/>
      <c r="G12" s="29"/>
      <c r="H12" s="22"/>
      <c r="I12" s="4">
        <v>497400</v>
      </c>
      <c r="J12" s="22"/>
      <c r="K12" s="22"/>
      <c r="L12" s="30">
        <v>454754.91</v>
      </c>
      <c r="M12" s="22"/>
      <c r="N12" s="22"/>
      <c r="O12" s="31">
        <f aca="true" t="shared" si="0" ref="O12:O20">L12/I12*100</f>
        <v>91.42639927623642</v>
      </c>
      <c r="P12" s="31"/>
    </row>
    <row r="13" spans="2:16" ht="21.75" customHeight="1">
      <c r="B13" s="5" t="s">
        <v>6</v>
      </c>
      <c r="C13" s="32" t="s">
        <v>7</v>
      </c>
      <c r="D13" s="22"/>
      <c r="E13" s="22"/>
      <c r="F13" s="22"/>
      <c r="G13" s="32"/>
      <c r="H13" s="22"/>
      <c r="I13" s="6">
        <v>497400</v>
      </c>
      <c r="J13" s="22"/>
      <c r="K13" s="22"/>
      <c r="L13" s="33">
        <v>454754.91</v>
      </c>
      <c r="M13" s="22"/>
      <c r="N13" s="22"/>
      <c r="O13" s="33">
        <f t="shared" si="0"/>
        <v>91.42639927623642</v>
      </c>
      <c r="P13" s="33"/>
    </row>
    <row r="14" spans="2:16" ht="20.25">
      <c r="B14" s="7" t="s">
        <v>8</v>
      </c>
      <c r="C14" s="34" t="s">
        <v>9</v>
      </c>
      <c r="D14" s="22"/>
      <c r="E14" s="22"/>
      <c r="F14" s="22"/>
      <c r="G14" s="34"/>
      <c r="H14" s="22"/>
      <c r="I14" s="8">
        <v>497400</v>
      </c>
      <c r="J14" s="22"/>
      <c r="K14" s="22"/>
      <c r="L14" s="35">
        <v>454754.91</v>
      </c>
      <c r="M14" s="22"/>
      <c r="N14" s="22"/>
      <c r="O14" s="35">
        <f t="shared" si="0"/>
        <v>91.42639927623642</v>
      </c>
      <c r="P14" s="35"/>
    </row>
    <row r="15" spans="2:16" ht="30">
      <c r="B15" s="9" t="s">
        <v>10</v>
      </c>
      <c r="C15" s="36" t="s">
        <v>0</v>
      </c>
      <c r="D15" s="22"/>
      <c r="E15" s="22"/>
      <c r="F15" s="22"/>
      <c r="G15" s="36"/>
      <c r="H15" s="22"/>
      <c r="I15" s="10">
        <v>497400</v>
      </c>
      <c r="J15" s="22"/>
      <c r="K15" s="22"/>
      <c r="L15" s="37">
        <v>454754.91</v>
      </c>
      <c r="M15" s="22"/>
      <c r="N15" s="22"/>
      <c r="O15" s="37">
        <f t="shared" si="0"/>
        <v>91.42639927623642</v>
      </c>
      <c r="P15" s="37"/>
    </row>
    <row r="16" spans="2:16" ht="12.75">
      <c r="B16" s="11" t="s">
        <v>11</v>
      </c>
      <c r="C16" s="38" t="s">
        <v>12</v>
      </c>
      <c r="D16" s="22"/>
      <c r="E16" s="22"/>
      <c r="F16" s="22"/>
      <c r="G16" s="38"/>
      <c r="H16" s="22"/>
      <c r="I16" s="12">
        <v>497400</v>
      </c>
      <c r="J16" s="22"/>
      <c r="K16" s="22"/>
      <c r="L16" s="39">
        <v>454754.91</v>
      </c>
      <c r="M16" s="22"/>
      <c r="N16" s="22"/>
      <c r="O16" s="39">
        <f t="shared" si="0"/>
        <v>91.42639927623642</v>
      </c>
      <c r="P16" s="39"/>
    </row>
    <row r="17" spans="2:16" ht="20.25">
      <c r="B17" s="13" t="s">
        <v>13</v>
      </c>
      <c r="C17" s="40" t="s">
        <v>14</v>
      </c>
      <c r="D17" s="22"/>
      <c r="E17" s="22"/>
      <c r="F17" s="22"/>
      <c r="G17" s="40"/>
      <c r="H17" s="22"/>
      <c r="I17" s="14">
        <v>362200</v>
      </c>
      <c r="J17" s="22"/>
      <c r="K17" s="22"/>
      <c r="L17" s="41">
        <v>331025.49</v>
      </c>
      <c r="M17" s="22"/>
      <c r="N17" s="22"/>
      <c r="O17" s="41">
        <f t="shared" si="0"/>
        <v>91.39301214798454</v>
      </c>
      <c r="P17" s="41"/>
    </row>
    <row r="18" spans="2:16" ht="12.75">
      <c r="B18" s="15" t="s">
        <v>15</v>
      </c>
      <c r="C18" s="42" t="s">
        <v>16</v>
      </c>
      <c r="D18" s="22"/>
      <c r="E18" s="22"/>
      <c r="F18" s="22"/>
      <c r="G18" s="42"/>
      <c r="H18" s="22"/>
      <c r="I18" s="16">
        <v>334000</v>
      </c>
      <c r="J18" s="22"/>
      <c r="K18" s="22"/>
      <c r="L18" s="43">
        <v>309706.63</v>
      </c>
      <c r="M18" s="22"/>
      <c r="N18" s="22"/>
      <c r="O18" s="43">
        <f t="shared" si="0"/>
        <v>92.72653592814372</v>
      </c>
      <c r="P18" s="43"/>
    </row>
    <row r="19" spans="2:16" ht="12.75">
      <c r="B19" s="17" t="s">
        <v>17</v>
      </c>
      <c r="C19" s="44" t="s">
        <v>16</v>
      </c>
      <c r="D19" s="22"/>
      <c r="E19" s="22"/>
      <c r="F19" s="22"/>
      <c r="G19" s="44"/>
      <c r="H19" s="22"/>
      <c r="I19" s="18">
        <v>334000</v>
      </c>
      <c r="J19" s="22"/>
      <c r="K19" s="22"/>
      <c r="L19" s="45">
        <v>309706.63</v>
      </c>
      <c r="M19" s="22"/>
      <c r="N19" s="22"/>
      <c r="O19" s="45">
        <f t="shared" si="0"/>
        <v>92.72653592814372</v>
      </c>
      <c r="P19" s="45"/>
    </row>
    <row r="20" spans="2:16" ht="12.75">
      <c r="B20" s="19" t="s">
        <v>18</v>
      </c>
      <c r="C20" s="46" t="s">
        <v>19</v>
      </c>
      <c r="D20" s="22"/>
      <c r="E20" s="22"/>
      <c r="F20" s="22"/>
      <c r="G20" s="46"/>
      <c r="H20" s="22"/>
      <c r="I20" s="20">
        <v>334000</v>
      </c>
      <c r="J20" s="22"/>
      <c r="K20" s="22"/>
      <c r="L20" s="47">
        <v>309706.63</v>
      </c>
      <c r="M20" s="22"/>
      <c r="N20" s="22"/>
      <c r="O20" s="47">
        <f t="shared" si="0"/>
        <v>92.72653592814372</v>
      </c>
      <c r="P20" s="47"/>
    </row>
    <row r="21" spans="2:16" ht="12.75">
      <c r="B21" s="19" t="s">
        <v>20</v>
      </c>
      <c r="C21" s="46" t="s">
        <v>21</v>
      </c>
      <c r="D21" s="22"/>
      <c r="E21" s="22"/>
      <c r="F21" s="22"/>
      <c r="G21" s="46"/>
      <c r="H21" s="22"/>
      <c r="I21" s="20">
        <v>251200</v>
      </c>
      <c r="J21" s="22"/>
      <c r="K21" s="22"/>
      <c r="L21" s="47">
        <v>247546.54</v>
      </c>
      <c r="M21" s="22"/>
      <c r="N21" s="22"/>
      <c r="O21" s="47">
        <f aca="true" t="shared" si="1" ref="O21:O84">L21/I21*100</f>
        <v>98.54559713375797</v>
      </c>
      <c r="P21" s="47"/>
    </row>
    <row r="22" spans="2:16" ht="12.75">
      <c r="B22" s="19" t="s">
        <v>22</v>
      </c>
      <c r="C22" s="46" t="s">
        <v>23</v>
      </c>
      <c r="D22" s="22"/>
      <c r="E22" s="22"/>
      <c r="F22" s="22"/>
      <c r="G22" s="46"/>
      <c r="H22" s="22"/>
      <c r="I22" s="20">
        <v>198000</v>
      </c>
      <c r="J22" s="22"/>
      <c r="K22" s="22"/>
      <c r="L22" s="47">
        <v>195509.42</v>
      </c>
      <c r="M22" s="22"/>
      <c r="N22" s="22"/>
      <c r="O22" s="47">
        <f t="shared" si="1"/>
        <v>98.74213131313132</v>
      </c>
      <c r="P22" s="47"/>
    </row>
    <row r="23" spans="2:16" ht="12.75">
      <c r="B23" s="19" t="s">
        <v>24</v>
      </c>
      <c r="C23" s="46" t="s">
        <v>25</v>
      </c>
      <c r="D23" s="22"/>
      <c r="E23" s="22"/>
      <c r="F23" s="22"/>
      <c r="G23" s="46"/>
      <c r="H23" s="22"/>
      <c r="I23" s="20">
        <v>198000</v>
      </c>
      <c r="J23" s="22"/>
      <c r="K23" s="22"/>
      <c r="L23" s="47">
        <v>195509.42</v>
      </c>
      <c r="M23" s="22"/>
      <c r="N23" s="22"/>
      <c r="O23" s="47">
        <f t="shared" si="1"/>
        <v>98.74213131313132</v>
      </c>
      <c r="P23" s="47"/>
    </row>
    <row r="24" spans="2:16" ht="12.75">
      <c r="B24" s="19" t="s">
        <v>26</v>
      </c>
      <c r="C24" s="46" t="s">
        <v>27</v>
      </c>
      <c r="D24" s="22"/>
      <c r="E24" s="22"/>
      <c r="F24" s="22"/>
      <c r="G24" s="46"/>
      <c r="H24" s="22"/>
      <c r="I24" s="20">
        <v>20200</v>
      </c>
      <c r="J24" s="22"/>
      <c r="K24" s="22"/>
      <c r="L24" s="47">
        <v>19778.07</v>
      </c>
      <c r="M24" s="22"/>
      <c r="N24" s="22"/>
      <c r="O24" s="47">
        <f t="shared" si="1"/>
        <v>97.91123762376237</v>
      </c>
      <c r="P24" s="47"/>
    </row>
    <row r="25" spans="2:16" ht="12.75">
      <c r="B25" s="19" t="s">
        <v>28</v>
      </c>
      <c r="C25" s="46" t="s">
        <v>27</v>
      </c>
      <c r="D25" s="22"/>
      <c r="E25" s="22"/>
      <c r="F25" s="22"/>
      <c r="G25" s="46"/>
      <c r="H25" s="22"/>
      <c r="I25" s="20">
        <v>20200</v>
      </c>
      <c r="J25" s="22"/>
      <c r="K25" s="22"/>
      <c r="L25" s="47">
        <v>19778.07</v>
      </c>
      <c r="M25" s="22"/>
      <c r="N25" s="22"/>
      <c r="O25" s="47">
        <f t="shared" si="1"/>
        <v>97.91123762376237</v>
      </c>
      <c r="P25" s="47"/>
    </row>
    <row r="26" spans="2:16" ht="12.75">
      <c r="B26" s="19" t="s">
        <v>29</v>
      </c>
      <c r="C26" s="46" t="s">
        <v>30</v>
      </c>
      <c r="D26" s="22"/>
      <c r="E26" s="22"/>
      <c r="F26" s="22"/>
      <c r="G26" s="46"/>
      <c r="H26" s="22"/>
      <c r="I26" s="20">
        <v>33000</v>
      </c>
      <c r="J26" s="22"/>
      <c r="K26" s="22"/>
      <c r="L26" s="47">
        <v>32259.05</v>
      </c>
      <c r="M26" s="22"/>
      <c r="N26" s="22"/>
      <c r="O26" s="47">
        <f t="shared" si="1"/>
        <v>97.75469696969697</v>
      </c>
      <c r="P26" s="47"/>
    </row>
    <row r="27" spans="2:16" ht="12.75">
      <c r="B27" s="19" t="s">
        <v>31</v>
      </c>
      <c r="C27" s="46" t="s">
        <v>32</v>
      </c>
      <c r="D27" s="22"/>
      <c r="E27" s="22"/>
      <c r="F27" s="22"/>
      <c r="G27" s="46"/>
      <c r="H27" s="22"/>
      <c r="I27" s="20">
        <v>33000</v>
      </c>
      <c r="J27" s="22"/>
      <c r="K27" s="22"/>
      <c r="L27" s="47">
        <v>32259.05</v>
      </c>
      <c r="M27" s="22"/>
      <c r="N27" s="22"/>
      <c r="O27" s="47">
        <f t="shared" si="1"/>
        <v>97.75469696969697</v>
      </c>
      <c r="P27" s="47"/>
    </row>
    <row r="28" spans="2:16" ht="12.75">
      <c r="B28" s="19" t="s">
        <v>33</v>
      </c>
      <c r="C28" s="46" t="s">
        <v>34</v>
      </c>
      <c r="D28" s="22"/>
      <c r="E28" s="22"/>
      <c r="F28" s="22"/>
      <c r="G28" s="46"/>
      <c r="H28" s="22"/>
      <c r="I28" s="20">
        <v>81900</v>
      </c>
      <c r="J28" s="22"/>
      <c r="K28" s="22"/>
      <c r="L28" s="47">
        <v>61260.09</v>
      </c>
      <c r="M28" s="22"/>
      <c r="N28" s="22"/>
      <c r="O28" s="47">
        <f t="shared" si="1"/>
        <v>74.79864468864469</v>
      </c>
      <c r="P28" s="47"/>
    </row>
    <row r="29" spans="2:16" ht="16.5" customHeight="1">
      <c r="B29" s="19" t="s">
        <v>35</v>
      </c>
      <c r="C29" s="46" t="s">
        <v>36</v>
      </c>
      <c r="D29" s="22"/>
      <c r="E29" s="22"/>
      <c r="F29" s="22"/>
      <c r="G29" s="46"/>
      <c r="H29" s="22"/>
      <c r="I29" s="20">
        <v>7600</v>
      </c>
      <c r="J29" s="22"/>
      <c r="K29" s="22"/>
      <c r="L29" s="47">
        <v>6445.22</v>
      </c>
      <c r="M29" s="22"/>
      <c r="N29" s="22"/>
      <c r="O29" s="47">
        <f t="shared" si="1"/>
        <v>84.80552631578948</v>
      </c>
      <c r="P29" s="47"/>
    </row>
    <row r="30" spans="2:16" ht="18" customHeight="1">
      <c r="B30" s="19" t="s">
        <v>37</v>
      </c>
      <c r="C30" s="46" t="s">
        <v>38</v>
      </c>
      <c r="D30" s="22"/>
      <c r="E30" s="22"/>
      <c r="F30" s="22"/>
      <c r="G30" s="46"/>
      <c r="H30" s="22"/>
      <c r="I30" s="20">
        <v>7300</v>
      </c>
      <c r="J30" s="22"/>
      <c r="K30" s="22"/>
      <c r="L30" s="47">
        <v>6445.22</v>
      </c>
      <c r="M30" s="22"/>
      <c r="N30" s="22"/>
      <c r="O30" s="47">
        <f t="shared" si="1"/>
        <v>88.29068493150686</v>
      </c>
      <c r="P30" s="47"/>
    </row>
    <row r="31" spans="2:16" ht="12.75">
      <c r="B31" s="19" t="s">
        <v>39</v>
      </c>
      <c r="C31" s="46" t="s">
        <v>40</v>
      </c>
      <c r="D31" s="22"/>
      <c r="E31" s="22"/>
      <c r="F31" s="22"/>
      <c r="G31" s="46"/>
      <c r="H31" s="22"/>
      <c r="I31" s="20">
        <v>300</v>
      </c>
      <c r="J31" s="22"/>
      <c r="K31" s="22"/>
      <c r="L31" s="47">
        <v>0</v>
      </c>
      <c r="M31" s="22"/>
      <c r="N31" s="22"/>
      <c r="O31" s="47">
        <f t="shared" si="1"/>
        <v>0</v>
      </c>
      <c r="P31" s="47"/>
    </row>
    <row r="32" spans="2:16" ht="12.75">
      <c r="B32" s="19" t="s">
        <v>41</v>
      </c>
      <c r="C32" s="46" t="s">
        <v>42</v>
      </c>
      <c r="D32" s="22"/>
      <c r="E32" s="22"/>
      <c r="F32" s="22"/>
      <c r="G32" s="46"/>
      <c r="H32" s="22"/>
      <c r="I32" s="20">
        <v>42900</v>
      </c>
      <c r="J32" s="22"/>
      <c r="K32" s="22"/>
      <c r="L32" s="47">
        <v>27843.29</v>
      </c>
      <c r="M32" s="22"/>
      <c r="N32" s="22"/>
      <c r="O32" s="47">
        <f t="shared" si="1"/>
        <v>64.9027738927739</v>
      </c>
      <c r="P32" s="47"/>
    </row>
    <row r="33" spans="2:16" ht="12.75">
      <c r="B33" s="19" t="s">
        <v>43</v>
      </c>
      <c r="C33" s="46" t="s">
        <v>44</v>
      </c>
      <c r="D33" s="22"/>
      <c r="E33" s="22"/>
      <c r="F33" s="22"/>
      <c r="G33" s="46"/>
      <c r="H33" s="22"/>
      <c r="I33" s="20">
        <v>2000</v>
      </c>
      <c r="J33" s="22"/>
      <c r="K33" s="22"/>
      <c r="L33" s="47">
        <v>2000</v>
      </c>
      <c r="M33" s="22"/>
      <c r="N33" s="22"/>
      <c r="O33" s="47">
        <f t="shared" si="1"/>
        <v>100</v>
      </c>
      <c r="P33" s="47"/>
    </row>
    <row r="34" spans="2:16" ht="12.75">
      <c r="B34" s="19" t="s">
        <v>45</v>
      </c>
      <c r="C34" s="46" t="s">
        <v>46</v>
      </c>
      <c r="D34" s="22"/>
      <c r="E34" s="22"/>
      <c r="F34" s="22"/>
      <c r="G34" s="46"/>
      <c r="H34" s="22"/>
      <c r="I34" s="20">
        <v>300</v>
      </c>
      <c r="J34" s="22"/>
      <c r="K34" s="22"/>
      <c r="L34" s="47">
        <v>159.49</v>
      </c>
      <c r="M34" s="22"/>
      <c r="N34" s="22"/>
      <c r="O34" s="47">
        <f t="shared" si="1"/>
        <v>53.16333333333334</v>
      </c>
      <c r="P34" s="47"/>
    </row>
    <row r="35" spans="2:16" ht="12.75">
      <c r="B35" s="19" t="s">
        <v>47</v>
      </c>
      <c r="C35" s="46" t="s">
        <v>48</v>
      </c>
      <c r="D35" s="22"/>
      <c r="E35" s="22"/>
      <c r="F35" s="22"/>
      <c r="G35" s="46"/>
      <c r="H35" s="22"/>
      <c r="I35" s="20">
        <v>40000</v>
      </c>
      <c r="J35" s="22"/>
      <c r="K35" s="22"/>
      <c r="L35" s="47">
        <v>25518</v>
      </c>
      <c r="M35" s="22"/>
      <c r="N35" s="22"/>
      <c r="O35" s="47">
        <f t="shared" si="1"/>
        <v>63.795</v>
      </c>
      <c r="P35" s="47"/>
    </row>
    <row r="36" spans="2:16" ht="17.25" customHeight="1">
      <c r="B36" s="19" t="s">
        <v>49</v>
      </c>
      <c r="C36" s="46" t="s">
        <v>50</v>
      </c>
      <c r="D36" s="22"/>
      <c r="E36" s="22"/>
      <c r="F36" s="22"/>
      <c r="G36" s="46"/>
      <c r="H36" s="22"/>
      <c r="I36" s="20">
        <v>300</v>
      </c>
      <c r="J36" s="22"/>
      <c r="K36" s="22"/>
      <c r="L36" s="47">
        <v>43.45</v>
      </c>
      <c r="M36" s="22"/>
      <c r="N36" s="22"/>
      <c r="O36" s="47">
        <f t="shared" si="1"/>
        <v>14.483333333333334</v>
      </c>
      <c r="P36" s="47"/>
    </row>
    <row r="37" spans="2:16" ht="12.75">
      <c r="B37" s="19" t="s">
        <v>51</v>
      </c>
      <c r="C37" s="46" t="s">
        <v>52</v>
      </c>
      <c r="D37" s="22"/>
      <c r="E37" s="22"/>
      <c r="F37" s="22"/>
      <c r="G37" s="46"/>
      <c r="H37" s="22"/>
      <c r="I37" s="20">
        <v>300</v>
      </c>
      <c r="J37" s="22"/>
      <c r="K37" s="22"/>
      <c r="L37" s="47">
        <v>122.35</v>
      </c>
      <c r="M37" s="22"/>
      <c r="N37" s="22"/>
      <c r="O37" s="47">
        <f t="shared" si="1"/>
        <v>40.78333333333333</v>
      </c>
      <c r="P37" s="47"/>
    </row>
    <row r="38" spans="2:16" ht="12.75">
      <c r="B38" s="19" t="s">
        <v>53</v>
      </c>
      <c r="C38" s="46" t="s">
        <v>54</v>
      </c>
      <c r="D38" s="22"/>
      <c r="E38" s="22"/>
      <c r="F38" s="22"/>
      <c r="G38" s="46"/>
      <c r="H38" s="22"/>
      <c r="I38" s="20">
        <v>24600</v>
      </c>
      <c r="J38" s="22"/>
      <c r="K38" s="22"/>
      <c r="L38" s="47">
        <v>21947.34</v>
      </c>
      <c r="M38" s="22"/>
      <c r="N38" s="22"/>
      <c r="O38" s="47">
        <f t="shared" si="1"/>
        <v>89.21682926829268</v>
      </c>
      <c r="P38" s="47"/>
    </row>
    <row r="39" spans="2:16" ht="12.75">
      <c r="B39" s="19" t="s">
        <v>55</v>
      </c>
      <c r="C39" s="46" t="s">
        <v>56</v>
      </c>
      <c r="D39" s="22"/>
      <c r="E39" s="22"/>
      <c r="F39" s="22"/>
      <c r="G39" s="46"/>
      <c r="H39" s="22"/>
      <c r="I39" s="20">
        <v>2300</v>
      </c>
      <c r="J39" s="22"/>
      <c r="K39" s="22"/>
      <c r="L39" s="47">
        <v>2231.39</v>
      </c>
      <c r="M39" s="22"/>
      <c r="N39" s="22"/>
      <c r="O39" s="47">
        <f t="shared" si="1"/>
        <v>97.01695652173913</v>
      </c>
      <c r="P39" s="47"/>
    </row>
    <row r="40" spans="2:16" ht="12.75">
      <c r="B40" s="19" t="s">
        <v>57</v>
      </c>
      <c r="C40" s="46" t="s">
        <v>58</v>
      </c>
      <c r="D40" s="22"/>
      <c r="E40" s="22"/>
      <c r="F40" s="22"/>
      <c r="G40" s="46"/>
      <c r="H40" s="22"/>
      <c r="I40" s="20">
        <v>4500</v>
      </c>
      <c r="J40" s="22"/>
      <c r="K40" s="22"/>
      <c r="L40" s="47">
        <v>3462.5</v>
      </c>
      <c r="M40" s="22"/>
      <c r="N40" s="22"/>
      <c r="O40" s="47">
        <f t="shared" si="1"/>
        <v>76.94444444444444</v>
      </c>
      <c r="P40" s="47"/>
    </row>
    <row r="41" spans="2:16" ht="12.75">
      <c r="B41" s="19" t="s">
        <v>59</v>
      </c>
      <c r="C41" s="46" t="s">
        <v>60</v>
      </c>
      <c r="D41" s="22"/>
      <c r="E41" s="22"/>
      <c r="F41" s="22"/>
      <c r="G41" s="46"/>
      <c r="H41" s="22"/>
      <c r="I41" s="20">
        <v>13600</v>
      </c>
      <c r="J41" s="22"/>
      <c r="K41" s="22"/>
      <c r="L41" s="47">
        <v>12109.62</v>
      </c>
      <c r="M41" s="22"/>
      <c r="N41" s="22"/>
      <c r="O41" s="47">
        <f t="shared" si="1"/>
        <v>89.04132352941177</v>
      </c>
      <c r="P41" s="47"/>
    </row>
    <row r="42" spans="2:16" ht="12.75">
      <c r="B42" s="19" t="s">
        <v>61</v>
      </c>
      <c r="C42" s="46" t="s">
        <v>62</v>
      </c>
      <c r="D42" s="22"/>
      <c r="E42" s="22"/>
      <c r="F42" s="22"/>
      <c r="G42" s="46"/>
      <c r="H42" s="22"/>
      <c r="I42" s="20">
        <v>1000</v>
      </c>
      <c r="J42" s="22"/>
      <c r="K42" s="22"/>
      <c r="L42" s="47">
        <v>1000</v>
      </c>
      <c r="M42" s="22"/>
      <c r="N42" s="22"/>
      <c r="O42" s="47">
        <f t="shared" si="1"/>
        <v>100</v>
      </c>
      <c r="P42" s="47"/>
    </row>
    <row r="43" spans="2:16" ht="12.75">
      <c r="B43" s="19" t="s">
        <v>63</v>
      </c>
      <c r="C43" s="46" t="s">
        <v>64</v>
      </c>
      <c r="D43" s="22"/>
      <c r="E43" s="22"/>
      <c r="F43" s="22"/>
      <c r="G43" s="46"/>
      <c r="H43" s="22"/>
      <c r="I43" s="20">
        <v>700</v>
      </c>
      <c r="J43" s="22"/>
      <c r="K43" s="22"/>
      <c r="L43" s="47">
        <v>700</v>
      </c>
      <c r="M43" s="22"/>
      <c r="N43" s="22"/>
      <c r="O43" s="47">
        <f t="shared" si="1"/>
        <v>100</v>
      </c>
      <c r="P43" s="47"/>
    </row>
    <row r="44" spans="2:16" ht="12.75">
      <c r="B44" s="19" t="s">
        <v>65</v>
      </c>
      <c r="C44" s="46" t="s">
        <v>66</v>
      </c>
      <c r="D44" s="22"/>
      <c r="E44" s="22"/>
      <c r="F44" s="22"/>
      <c r="G44" s="46"/>
      <c r="H44" s="22"/>
      <c r="I44" s="20">
        <v>2500</v>
      </c>
      <c r="J44" s="22"/>
      <c r="K44" s="22"/>
      <c r="L44" s="47">
        <v>2443.83</v>
      </c>
      <c r="M44" s="22"/>
      <c r="N44" s="22"/>
      <c r="O44" s="47">
        <f t="shared" si="1"/>
        <v>97.75319999999999</v>
      </c>
      <c r="P44" s="47"/>
    </row>
    <row r="45" spans="2:16" ht="12.75">
      <c r="B45" s="19" t="s">
        <v>67</v>
      </c>
      <c r="C45" s="46" t="s">
        <v>68</v>
      </c>
      <c r="D45" s="22"/>
      <c r="E45" s="22"/>
      <c r="F45" s="22"/>
      <c r="G45" s="46"/>
      <c r="H45" s="22"/>
      <c r="I45" s="20">
        <v>6800</v>
      </c>
      <c r="J45" s="22"/>
      <c r="K45" s="22"/>
      <c r="L45" s="47">
        <v>5024.24</v>
      </c>
      <c r="M45" s="22"/>
      <c r="N45" s="22"/>
      <c r="O45" s="47">
        <f t="shared" si="1"/>
        <v>73.88588235294117</v>
      </c>
      <c r="P45" s="47"/>
    </row>
    <row r="46" spans="2:16" ht="18.75" customHeight="1">
      <c r="B46" s="19" t="s">
        <v>69</v>
      </c>
      <c r="C46" s="46" t="s">
        <v>70</v>
      </c>
      <c r="D46" s="22"/>
      <c r="E46" s="22"/>
      <c r="F46" s="22"/>
      <c r="G46" s="46"/>
      <c r="H46" s="22"/>
      <c r="I46" s="20">
        <v>3000</v>
      </c>
      <c r="J46" s="22"/>
      <c r="K46" s="22"/>
      <c r="L46" s="47">
        <v>1815.51</v>
      </c>
      <c r="M46" s="22"/>
      <c r="N46" s="22"/>
      <c r="O46" s="47">
        <f t="shared" si="1"/>
        <v>60.516999999999996</v>
      </c>
      <c r="P46" s="47"/>
    </row>
    <row r="47" spans="2:16" ht="12.75">
      <c r="B47" s="19" t="s">
        <v>71</v>
      </c>
      <c r="C47" s="46" t="s">
        <v>72</v>
      </c>
      <c r="D47" s="22"/>
      <c r="E47" s="22"/>
      <c r="F47" s="22"/>
      <c r="G47" s="46"/>
      <c r="H47" s="22"/>
      <c r="I47" s="20">
        <v>1600</v>
      </c>
      <c r="J47" s="22"/>
      <c r="K47" s="22"/>
      <c r="L47" s="47">
        <v>1409.68</v>
      </c>
      <c r="M47" s="22"/>
      <c r="N47" s="22"/>
      <c r="O47" s="47">
        <f t="shared" si="1"/>
        <v>88.105</v>
      </c>
      <c r="P47" s="47"/>
    </row>
    <row r="48" spans="2:16" ht="12.75">
      <c r="B48" s="19" t="s">
        <v>73</v>
      </c>
      <c r="C48" s="46" t="s">
        <v>74</v>
      </c>
      <c r="D48" s="22"/>
      <c r="E48" s="22"/>
      <c r="F48" s="22"/>
      <c r="G48" s="46"/>
      <c r="H48" s="22"/>
      <c r="I48" s="20">
        <v>0</v>
      </c>
      <c r="J48" s="22"/>
      <c r="K48" s="22"/>
      <c r="L48" s="47">
        <v>0</v>
      </c>
      <c r="M48" s="22"/>
      <c r="N48" s="22"/>
      <c r="O48" s="47">
        <v>0</v>
      </c>
      <c r="P48" s="47"/>
    </row>
    <row r="49" spans="2:16" ht="12.75">
      <c r="B49" s="19" t="s">
        <v>75</v>
      </c>
      <c r="C49" s="46" t="s">
        <v>76</v>
      </c>
      <c r="D49" s="22"/>
      <c r="E49" s="22"/>
      <c r="F49" s="22"/>
      <c r="G49" s="46"/>
      <c r="H49" s="22"/>
      <c r="I49" s="20">
        <v>300</v>
      </c>
      <c r="J49" s="22"/>
      <c r="K49" s="22"/>
      <c r="L49" s="47">
        <v>299.05</v>
      </c>
      <c r="M49" s="22"/>
      <c r="N49" s="22"/>
      <c r="O49" s="47">
        <f t="shared" si="1"/>
        <v>99.68333333333334</v>
      </c>
      <c r="P49" s="47"/>
    </row>
    <row r="50" spans="2:16" ht="12.75">
      <c r="B50" s="19" t="s">
        <v>77</v>
      </c>
      <c r="C50" s="46" t="s">
        <v>68</v>
      </c>
      <c r="D50" s="22"/>
      <c r="E50" s="22"/>
      <c r="F50" s="22"/>
      <c r="G50" s="46"/>
      <c r="H50" s="22"/>
      <c r="I50" s="20">
        <v>1900</v>
      </c>
      <c r="J50" s="22"/>
      <c r="K50" s="22"/>
      <c r="L50" s="47">
        <v>1500</v>
      </c>
      <c r="M50" s="22"/>
      <c r="N50" s="22"/>
      <c r="O50" s="47">
        <f t="shared" si="1"/>
        <v>78.94736842105263</v>
      </c>
      <c r="P50" s="47"/>
    </row>
    <row r="51" spans="2:16" ht="12.75">
      <c r="B51" s="19" t="s">
        <v>78</v>
      </c>
      <c r="C51" s="46" t="s">
        <v>79</v>
      </c>
      <c r="D51" s="22"/>
      <c r="E51" s="22"/>
      <c r="F51" s="22"/>
      <c r="G51" s="46"/>
      <c r="H51" s="22"/>
      <c r="I51" s="20">
        <v>900</v>
      </c>
      <c r="J51" s="22"/>
      <c r="K51" s="22"/>
      <c r="L51" s="47">
        <v>900</v>
      </c>
      <c r="M51" s="22"/>
      <c r="N51" s="22"/>
      <c r="O51" s="47">
        <f t="shared" si="1"/>
        <v>100</v>
      </c>
      <c r="P51" s="47"/>
    </row>
    <row r="52" spans="2:16" ht="12.75">
      <c r="B52" s="19" t="s">
        <v>80</v>
      </c>
      <c r="C52" s="46" t="s">
        <v>81</v>
      </c>
      <c r="D52" s="22"/>
      <c r="E52" s="22"/>
      <c r="F52" s="22"/>
      <c r="G52" s="46"/>
      <c r="H52" s="22"/>
      <c r="I52" s="20">
        <v>900</v>
      </c>
      <c r="J52" s="22"/>
      <c r="K52" s="22"/>
      <c r="L52" s="47">
        <v>900</v>
      </c>
      <c r="M52" s="22"/>
      <c r="N52" s="22"/>
      <c r="O52" s="47">
        <f t="shared" si="1"/>
        <v>100</v>
      </c>
      <c r="P52" s="47"/>
    </row>
    <row r="53" spans="2:16" ht="12.75">
      <c r="B53" s="19" t="s">
        <v>82</v>
      </c>
      <c r="C53" s="46" t="s">
        <v>83</v>
      </c>
      <c r="D53" s="22"/>
      <c r="E53" s="22"/>
      <c r="F53" s="22"/>
      <c r="G53" s="46"/>
      <c r="H53" s="22"/>
      <c r="I53" s="20">
        <v>900</v>
      </c>
      <c r="J53" s="22"/>
      <c r="K53" s="22"/>
      <c r="L53" s="47">
        <v>900</v>
      </c>
      <c r="M53" s="22"/>
      <c r="N53" s="22"/>
      <c r="O53" s="47">
        <f t="shared" si="1"/>
        <v>100</v>
      </c>
      <c r="P53" s="47"/>
    </row>
    <row r="54" spans="2:16" ht="12.75">
      <c r="B54" s="15" t="s">
        <v>84</v>
      </c>
      <c r="C54" s="42" t="s">
        <v>85</v>
      </c>
      <c r="D54" s="22"/>
      <c r="E54" s="22"/>
      <c r="F54" s="22"/>
      <c r="G54" s="42"/>
      <c r="H54" s="22"/>
      <c r="I54" s="16">
        <v>27700</v>
      </c>
      <c r="J54" s="22"/>
      <c r="K54" s="22"/>
      <c r="L54" s="43">
        <v>21098.86</v>
      </c>
      <c r="M54" s="22"/>
      <c r="N54" s="22"/>
      <c r="O54" s="48">
        <f t="shared" si="1"/>
        <v>76.16916967509026</v>
      </c>
      <c r="P54" s="48"/>
    </row>
    <row r="55" spans="2:16" ht="12.75">
      <c r="B55" s="17" t="s">
        <v>86</v>
      </c>
      <c r="C55" s="44" t="s">
        <v>85</v>
      </c>
      <c r="D55" s="22"/>
      <c r="E55" s="22"/>
      <c r="F55" s="22"/>
      <c r="G55" s="44"/>
      <c r="H55" s="22"/>
      <c r="I55" s="18">
        <v>27700</v>
      </c>
      <c r="J55" s="22"/>
      <c r="K55" s="22"/>
      <c r="L55" s="45">
        <v>21098.86</v>
      </c>
      <c r="M55" s="22"/>
      <c r="N55" s="22"/>
      <c r="O55" s="49">
        <f t="shared" si="1"/>
        <v>76.16916967509026</v>
      </c>
      <c r="P55" s="49"/>
    </row>
    <row r="56" spans="2:16" ht="12.75">
      <c r="B56" s="19" t="s">
        <v>18</v>
      </c>
      <c r="C56" s="46" t="s">
        <v>19</v>
      </c>
      <c r="D56" s="22"/>
      <c r="E56" s="22"/>
      <c r="F56" s="22"/>
      <c r="G56" s="46"/>
      <c r="H56" s="22"/>
      <c r="I56" s="20">
        <v>27700</v>
      </c>
      <c r="J56" s="22"/>
      <c r="K56" s="22"/>
      <c r="L56" s="47">
        <v>21098.86</v>
      </c>
      <c r="M56" s="22"/>
      <c r="N56" s="22"/>
      <c r="O56" s="47">
        <f t="shared" si="1"/>
        <v>76.16916967509026</v>
      </c>
      <c r="P56" s="47"/>
    </row>
    <row r="57" spans="2:16" ht="12.75">
      <c r="B57" s="19" t="s">
        <v>20</v>
      </c>
      <c r="C57" s="46" t="s">
        <v>21</v>
      </c>
      <c r="D57" s="22"/>
      <c r="E57" s="22"/>
      <c r="F57" s="22"/>
      <c r="G57" s="46"/>
      <c r="H57" s="22"/>
      <c r="I57" s="20">
        <v>6800</v>
      </c>
      <c r="J57" s="22"/>
      <c r="K57" s="22"/>
      <c r="L57" s="47">
        <v>4570.93</v>
      </c>
      <c r="M57" s="22"/>
      <c r="N57" s="22"/>
      <c r="O57" s="47">
        <f t="shared" si="1"/>
        <v>67.21955882352941</v>
      </c>
      <c r="P57" s="47"/>
    </row>
    <row r="58" spans="2:16" ht="12.75">
      <c r="B58" s="19" t="s">
        <v>22</v>
      </c>
      <c r="C58" s="46" t="s">
        <v>23</v>
      </c>
      <c r="D58" s="22"/>
      <c r="E58" s="22"/>
      <c r="F58" s="22"/>
      <c r="G58" s="46"/>
      <c r="H58" s="22"/>
      <c r="I58" s="20">
        <v>2400</v>
      </c>
      <c r="J58" s="22"/>
      <c r="K58" s="22"/>
      <c r="L58" s="47">
        <v>0</v>
      </c>
      <c r="M58" s="22"/>
      <c r="N58" s="22"/>
      <c r="O58" s="47">
        <f t="shared" si="1"/>
        <v>0</v>
      </c>
      <c r="P58" s="47"/>
    </row>
    <row r="59" spans="2:16" ht="12.75">
      <c r="B59" s="19" t="s">
        <v>24</v>
      </c>
      <c r="C59" s="46" t="s">
        <v>25</v>
      </c>
      <c r="D59" s="22"/>
      <c r="E59" s="22"/>
      <c r="F59" s="22"/>
      <c r="G59" s="46"/>
      <c r="H59" s="22"/>
      <c r="I59" s="20">
        <v>2400</v>
      </c>
      <c r="J59" s="22"/>
      <c r="K59" s="22"/>
      <c r="L59" s="47">
        <v>0</v>
      </c>
      <c r="M59" s="22"/>
      <c r="N59" s="22"/>
      <c r="O59" s="47">
        <f t="shared" si="1"/>
        <v>0</v>
      </c>
      <c r="P59" s="47"/>
    </row>
    <row r="60" spans="2:16" ht="12.75">
      <c r="B60" s="19" t="s">
        <v>26</v>
      </c>
      <c r="C60" s="46" t="s">
        <v>27</v>
      </c>
      <c r="D60" s="22"/>
      <c r="E60" s="22"/>
      <c r="F60" s="22"/>
      <c r="G60" s="46"/>
      <c r="H60" s="22"/>
      <c r="I60" s="20">
        <v>4000</v>
      </c>
      <c r="J60" s="22"/>
      <c r="K60" s="22"/>
      <c r="L60" s="47">
        <v>4570.93</v>
      </c>
      <c r="M60" s="22"/>
      <c r="N60" s="22"/>
      <c r="O60" s="47">
        <f t="shared" si="1"/>
        <v>114.27325000000002</v>
      </c>
      <c r="P60" s="47"/>
    </row>
    <row r="61" spans="2:16" ht="12.75">
      <c r="B61" s="19" t="s">
        <v>28</v>
      </c>
      <c r="C61" s="46" t="s">
        <v>27</v>
      </c>
      <c r="D61" s="22"/>
      <c r="E61" s="22"/>
      <c r="F61" s="22"/>
      <c r="G61" s="46"/>
      <c r="H61" s="22"/>
      <c r="I61" s="20">
        <v>4000</v>
      </c>
      <c r="J61" s="22"/>
      <c r="K61" s="22"/>
      <c r="L61" s="47">
        <v>4570.93</v>
      </c>
      <c r="M61" s="22"/>
      <c r="N61" s="22"/>
      <c r="O61" s="47">
        <f t="shared" si="1"/>
        <v>114.27325000000002</v>
      </c>
      <c r="P61" s="47"/>
    </row>
    <row r="62" spans="2:16" ht="12.75">
      <c r="B62" s="19" t="s">
        <v>29</v>
      </c>
      <c r="C62" s="46" t="s">
        <v>30</v>
      </c>
      <c r="D62" s="22"/>
      <c r="E62" s="22"/>
      <c r="F62" s="22"/>
      <c r="G62" s="46"/>
      <c r="H62" s="22"/>
      <c r="I62" s="20">
        <v>400</v>
      </c>
      <c r="J62" s="22"/>
      <c r="K62" s="22"/>
      <c r="L62" s="47">
        <v>0</v>
      </c>
      <c r="M62" s="22"/>
      <c r="N62" s="22"/>
      <c r="O62" s="47">
        <f t="shared" si="1"/>
        <v>0</v>
      </c>
      <c r="P62" s="47"/>
    </row>
    <row r="63" spans="2:16" ht="12.75">
      <c r="B63" s="19" t="s">
        <v>31</v>
      </c>
      <c r="C63" s="46" t="s">
        <v>32</v>
      </c>
      <c r="D63" s="22"/>
      <c r="E63" s="22"/>
      <c r="F63" s="22"/>
      <c r="G63" s="46"/>
      <c r="H63" s="22"/>
      <c r="I63" s="20">
        <v>400</v>
      </c>
      <c r="J63" s="22"/>
      <c r="K63" s="22"/>
      <c r="L63" s="47">
        <v>0</v>
      </c>
      <c r="M63" s="22"/>
      <c r="N63" s="22"/>
      <c r="O63" s="47">
        <f t="shared" si="1"/>
        <v>0</v>
      </c>
      <c r="P63" s="47"/>
    </row>
    <row r="64" spans="2:16" ht="12.75">
      <c r="B64" s="19" t="s">
        <v>33</v>
      </c>
      <c r="C64" s="46" t="s">
        <v>34</v>
      </c>
      <c r="D64" s="22"/>
      <c r="E64" s="22"/>
      <c r="F64" s="22"/>
      <c r="G64" s="46"/>
      <c r="H64" s="22"/>
      <c r="I64" s="20">
        <v>20500</v>
      </c>
      <c r="J64" s="22"/>
      <c r="K64" s="22"/>
      <c r="L64" s="47">
        <v>16476.49</v>
      </c>
      <c r="M64" s="22"/>
      <c r="N64" s="22"/>
      <c r="O64" s="47">
        <f t="shared" si="1"/>
        <v>80.37312195121952</v>
      </c>
      <c r="P64" s="47"/>
    </row>
    <row r="65" spans="2:16" ht="12.75">
      <c r="B65" s="19" t="s">
        <v>35</v>
      </c>
      <c r="C65" s="46" t="s">
        <v>36</v>
      </c>
      <c r="D65" s="22"/>
      <c r="E65" s="22"/>
      <c r="F65" s="22"/>
      <c r="G65" s="46"/>
      <c r="H65" s="22"/>
      <c r="I65" s="20">
        <v>700</v>
      </c>
      <c r="J65" s="22"/>
      <c r="K65" s="22"/>
      <c r="L65" s="47">
        <v>518.42</v>
      </c>
      <c r="M65" s="22"/>
      <c r="N65" s="22"/>
      <c r="O65" s="47">
        <f t="shared" si="1"/>
        <v>74.05999999999999</v>
      </c>
      <c r="P65" s="47"/>
    </row>
    <row r="66" spans="2:16" ht="12.75">
      <c r="B66" s="19" t="s">
        <v>87</v>
      </c>
      <c r="C66" s="46" t="s">
        <v>88</v>
      </c>
      <c r="D66" s="22"/>
      <c r="E66" s="22"/>
      <c r="F66" s="22"/>
      <c r="G66" s="46"/>
      <c r="H66" s="22"/>
      <c r="I66" s="20">
        <v>600</v>
      </c>
      <c r="J66" s="22"/>
      <c r="K66" s="22"/>
      <c r="L66" s="47">
        <v>518.42</v>
      </c>
      <c r="M66" s="22"/>
      <c r="N66" s="22"/>
      <c r="O66" s="47">
        <f t="shared" si="1"/>
        <v>86.40333333333334</v>
      </c>
      <c r="P66" s="47"/>
    </row>
    <row r="67" spans="2:16" ht="18" customHeight="1">
      <c r="B67" s="19" t="s">
        <v>37</v>
      </c>
      <c r="C67" s="46" t="s">
        <v>38</v>
      </c>
      <c r="D67" s="22"/>
      <c r="E67" s="22"/>
      <c r="F67" s="22"/>
      <c r="G67" s="46"/>
      <c r="H67" s="22"/>
      <c r="I67" s="20">
        <v>0</v>
      </c>
      <c r="J67" s="22"/>
      <c r="K67" s="22"/>
      <c r="L67" s="47">
        <v>0</v>
      </c>
      <c r="M67" s="22"/>
      <c r="N67" s="22"/>
      <c r="O67" s="47">
        <v>0</v>
      </c>
      <c r="P67" s="47"/>
    </row>
    <row r="68" spans="2:16" ht="12.75">
      <c r="B68" s="19" t="s">
        <v>39</v>
      </c>
      <c r="C68" s="46" t="s">
        <v>40</v>
      </c>
      <c r="D68" s="22"/>
      <c r="E68" s="22"/>
      <c r="F68" s="22"/>
      <c r="G68" s="46"/>
      <c r="H68" s="22"/>
      <c r="I68" s="20">
        <v>0</v>
      </c>
      <c r="J68" s="22"/>
      <c r="K68" s="22"/>
      <c r="L68" s="47">
        <v>0</v>
      </c>
      <c r="M68" s="22"/>
      <c r="N68" s="22"/>
      <c r="O68" s="47">
        <v>0</v>
      </c>
      <c r="P68" s="47"/>
    </row>
    <row r="69" spans="2:16" ht="12.75">
      <c r="B69" s="19" t="s">
        <v>89</v>
      </c>
      <c r="C69" s="46" t="s">
        <v>90</v>
      </c>
      <c r="D69" s="22"/>
      <c r="E69" s="22"/>
      <c r="F69" s="22"/>
      <c r="G69" s="46"/>
      <c r="H69" s="22"/>
      <c r="I69" s="20">
        <v>100</v>
      </c>
      <c r="J69" s="22"/>
      <c r="K69" s="22"/>
      <c r="L69" s="47">
        <v>0</v>
      </c>
      <c r="M69" s="22"/>
      <c r="N69" s="22"/>
      <c r="O69" s="47">
        <f t="shared" si="1"/>
        <v>0</v>
      </c>
      <c r="P69" s="47"/>
    </row>
    <row r="70" spans="2:16" ht="12.75">
      <c r="B70" s="19" t="s">
        <v>41</v>
      </c>
      <c r="C70" s="46" t="s">
        <v>42</v>
      </c>
      <c r="D70" s="22"/>
      <c r="E70" s="22"/>
      <c r="F70" s="22"/>
      <c r="G70" s="46"/>
      <c r="H70" s="22"/>
      <c r="I70" s="20">
        <v>1600</v>
      </c>
      <c r="J70" s="22"/>
      <c r="K70" s="22"/>
      <c r="L70" s="47">
        <v>710.56</v>
      </c>
      <c r="M70" s="22"/>
      <c r="N70" s="22"/>
      <c r="O70" s="47">
        <f t="shared" si="1"/>
        <v>44.41</v>
      </c>
      <c r="P70" s="47"/>
    </row>
    <row r="71" spans="2:16" ht="12.75">
      <c r="B71" s="19" t="s">
        <v>43</v>
      </c>
      <c r="C71" s="46" t="s">
        <v>44</v>
      </c>
      <c r="D71" s="22"/>
      <c r="E71" s="22"/>
      <c r="F71" s="22"/>
      <c r="G71" s="46"/>
      <c r="H71" s="22"/>
      <c r="I71" s="20">
        <v>500</v>
      </c>
      <c r="J71" s="22"/>
      <c r="K71" s="22"/>
      <c r="L71" s="47">
        <v>269.72</v>
      </c>
      <c r="M71" s="22"/>
      <c r="N71" s="22"/>
      <c r="O71" s="47">
        <f t="shared" si="1"/>
        <v>53.944</v>
      </c>
      <c r="P71" s="47"/>
    </row>
    <row r="72" spans="2:16" ht="12.75">
      <c r="B72" s="19" t="s">
        <v>47</v>
      </c>
      <c r="C72" s="46" t="s">
        <v>48</v>
      </c>
      <c r="D72" s="22"/>
      <c r="E72" s="22"/>
      <c r="F72" s="22"/>
      <c r="G72" s="46"/>
      <c r="H72" s="22"/>
      <c r="I72" s="20">
        <v>500</v>
      </c>
      <c r="J72" s="22"/>
      <c r="K72" s="22"/>
      <c r="L72" s="47">
        <v>440.84</v>
      </c>
      <c r="M72" s="22"/>
      <c r="N72" s="22"/>
      <c r="O72" s="47">
        <f t="shared" si="1"/>
        <v>88.16799999999999</v>
      </c>
      <c r="P72" s="47"/>
    </row>
    <row r="73" spans="2:16" ht="21.75" customHeight="1">
      <c r="B73" s="19" t="s">
        <v>49</v>
      </c>
      <c r="C73" s="46" t="s">
        <v>50</v>
      </c>
      <c r="D73" s="22"/>
      <c r="E73" s="22"/>
      <c r="F73" s="22"/>
      <c r="G73" s="46"/>
      <c r="H73" s="22"/>
      <c r="I73" s="20">
        <v>500</v>
      </c>
      <c r="J73" s="22"/>
      <c r="K73" s="22"/>
      <c r="L73" s="47">
        <v>0</v>
      </c>
      <c r="M73" s="22"/>
      <c r="N73" s="22"/>
      <c r="O73" s="47">
        <f t="shared" si="1"/>
        <v>0</v>
      </c>
      <c r="P73" s="47"/>
    </row>
    <row r="74" spans="2:16" ht="12.75">
      <c r="B74" s="19" t="s">
        <v>51</v>
      </c>
      <c r="C74" s="46" t="s">
        <v>52</v>
      </c>
      <c r="D74" s="22"/>
      <c r="E74" s="22"/>
      <c r="F74" s="22"/>
      <c r="G74" s="46"/>
      <c r="H74" s="22"/>
      <c r="I74" s="20">
        <v>0</v>
      </c>
      <c r="J74" s="22"/>
      <c r="K74" s="22"/>
      <c r="L74" s="47">
        <v>0</v>
      </c>
      <c r="M74" s="22"/>
      <c r="N74" s="22"/>
      <c r="O74" s="47">
        <v>0</v>
      </c>
      <c r="P74" s="47"/>
    </row>
    <row r="75" spans="2:16" ht="12.75">
      <c r="B75" s="19" t="s">
        <v>91</v>
      </c>
      <c r="C75" s="46" t="s">
        <v>92</v>
      </c>
      <c r="D75" s="22"/>
      <c r="E75" s="22"/>
      <c r="F75" s="22"/>
      <c r="G75" s="46"/>
      <c r="H75" s="22"/>
      <c r="I75" s="20">
        <v>100</v>
      </c>
      <c r="J75" s="22"/>
      <c r="K75" s="22"/>
      <c r="L75" s="47">
        <v>0</v>
      </c>
      <c r="M75" s="22"/>
      <c r="N75" s="22"/>
      <c r="O75" s="47">
        <f t="shared" si="1"/>
        <v>0</v>
      </c>
      <c r="P75" s="47"/>
    </row>
    <row r="76" spans="2:16" ht="12.75">
      <c r="B76" s="19" t="s">
        <v>53</v>
      </c>
      <c r="C76" s="46" t="s">
        <v>54</v>
      </c>
      <c r="D76" s="22"/>
      <c r="E76" s="22"/>
      <c r="F76" s="22"/>
      <c r="G76" s="46"/>
      <c r="H76" s="22"/>
      <c r="I76" s="20">
        <v>14700</v>
      </c>
      <c r="J76" s="22"/>
      <c r="K76" s="22"/>
      <c r="L76" s="47">
        <v>12655.18</v>
      </c>
      <c r="M76" s="22"/>
      <c r="N76" s="22"/>
      <c r="O76" s="47">
        <f t="shared" si="1"/>
        <v>86.08965986394558</v>
      </c>
      <c r="P76" s="47"/>
    </row>
    <row r="77" spans="2:16" ht="12.75">
      <c r="B77" s="19" t="s">
        <v>55</v>
      </c>
      <c r="C77" s="46" t="s">
        <v>56</v>
      </c>
      <c r="D77" s="22"/>
      <c r="E77" s="22"/>
      <c r="F77" s="22"/>
      <c r="G77" s="46"/>
      <c r="H77" s="22"/>
      <c r="I77" s="20">
        <v>1800</v>
      </c>
      <c r="J77" s="22"/>
      <c r="K77" s="22"/>
      <c r="L77" s="47">
        <v>1633.09</v>
      </c>
      <c r="M77" s="22"/>
      <c r="N77" s="22"/>
      <c r="O77" s="47">
        <f t="shared" si="1"/>
        <v>90.72722222222221</v>
      </c>
      <c r="P77" s="47"/>
    </row>
    <row r="78" spans="2:16" ht="12.75">
      <c r="B78" s="19" t="s">
        <v>57</v>
      </c>
      <c r="C78" s="46" t="s">
        <v>58</v>
      </c>
      <c r="D78" s="22"/>
      <c r="E78" s="22"/>
      <c r="F78" s="22"/>
      <c r="G78" s="46"/>
      <c r="H78" s="22"/>
      <c r="I78" s="20">
        <v>1000</v>
      </c>
      <c r="J78" s="22"/>
      <c r="K78" s="22"/>
      <c r="L78" s="47">
        <v>624</v>
      </c>
      <c r="M78" s="22"/>
      <c r="N78" s="22"/>
      <c r="O78" s="47">
        <f t="shared" si="1"/>
        <v>62.4</v>
      </c>
      <c r="P78" s="47"/>
    </row>
    <row r="79" spans="2:16" ht="12.75">
      <c r="B79" s="19" t="s">
        <v>93</v>
      </c>
      <c r="C79" s="46" t="s">
        <v>94</v>
      </c>
      <c r="D79" s="22"/>
      <c r="E79" s="22"/>
      <c r="F79" s="22"/>
      <c r="G79" s="46"/>
      <c r="H79" s="22"/>
      <c r="I79" s="20">
        <v>2000</v>
      </c>
      <c r="J79" s="22"/>
      <c r="K79" s="22"/>
      <c r="L79" s="47">
        <v>1363.06</v>
      </c>
      <c r="M79" s="22"/>
      <c r="N79" s="22"/>
      <c r="O79" s="47">
        <f t="shared" si="1"/>
        <v>68.15299999999999</v>
      </c>
      <c r="P79" s="47"/>
    </row>
    <row r="80" spans="2:16" ht="12.75">
      <c r="B80" s="19" t="s">
        <v>59</v>
      </c>
      <c r="C80" s="46" t="s">
        <v>60</v>
      </c>
      <c r="D80" s="22"/>
      <c r="E80" s="22"/>
      <c r="F80" s="22"/>
      <c r="G80" s="46"/>
      <c r="H80" s="22"/>
      <c r="I80" s="20">
        <v>500</v>
      </c>
      <c r="J80" s="22"/>
      <c r="K80" s="22"/>
      <c r="L80" s="47">
        <v>636.32</v>
      </c>
      <c r="M80" s="22"/>
      <c r="N80" s="22"/>
      <c r="O80" s="47">
        <f t="shared" si="1"/>
        <v>127.264</v>
      </c>
      <c r="P80" s="47"/>
    </row>
    <row r="81" spans="2:16" ht="12.75">
      <c r="B81" s="19" t="s">
        <v>95</v>
      </c>
      <c r="C81" s="46" t="s">
        <v>96</v>
      </c>
      <c r="D81" s="22"/>
      <c r="E81" s="22"/>
      <c r="F81" s="22"/>
      <c r="G81" s="46"/>
      <c r="H81" s="22"/>
      <c r="I81" s="20">
        <v>1500</v>
      </c>
      <c r="J81" s="22"/>
      <c r="K81" s="22"/>
      <c r="L81" s="47">
        <v>1018.91</v>
      </c>
      <c r="M81" s="22"/>
      <c r="N81" s="22"/>
      <c r="O81" s="47">
        <f t="shared" si="1"/>
        <v>67.92733333333332</v>
      </c>
      <c r="P81" s="47"/>
    </row>
    <row r="82" spans="2:16" ht="12.75">
      <c r="B82" s="19" t="s">
        <v>61</v>
      </c>
      <c r="C82" s="46" t="s">
        <v>62</v>
      </c>
      <c r="D82" s="22"/>
      <c r="E82" s="22"/>
      <c r="F82" s="22"/>
      <c r="G82" s="46"/>
      <c r="H82" s="22"/>
      <c r="I82" s="20">
        <v>1500</v>
      </c>
      <c r="J82" s="22"/>
      <c r="K82" s="22"/>
      <c r="L82" s="47">
        <v>1496</v>
      </c>
      <c r="M82" s="22"/>
      <c r="N82" s="22"/>
      <c r="O82" s="47">
        <f t="shared" si="1"/>
        <v>99.73333333333333</v>
      </c>
      <c r="P82" s="47"/>
    </row>
    <row r="83" spans="2:16" ht="12.75">
      <c r="B83" s="19" t="s">
        <v>63</v>
      </c>
      <c r="C83" s="46" t="s">
        <v>64</v>
      </c>
      <c r="D83" s="22"/>
      <c r="E83" s="22"/>
      <c r="F83" s="22"/>
      <c r="G83" s="46"/>
      <c r="H83" s="22"/>
      <c r="I83" s="20">
        <v>5800</v>
      </c>
      <c r="J83" s="22"/>
      <c r="K83" s="22"/>
      <c r="L83" s="47">
        <v>4790.72</v>
      </c>
      <c r="M83" s="22"/>
      <c r="N83" s="22"/>
      <c r="O83" s="47">
        <f t="shared" si="1"/>
        <v>82.59862068965518</v>
      </c>
      <c r="P83" s="47"/>
    </row>
    <row r="84" spans="2:16" ht="12.75">
      <c r="B84" s="19" t="s">
        <v>65</v>
      </c>
      <c r="C84" s="46" t="s">
        <v>66</v>
      </c>
      <c r="D84" s="22"/>
      <c r="E84" s="22"/>
      <c r="F84" s="22"/>
      <c r="G84" s="46"/>
      <c r="H84" s="22"/>
      <c r="I84" s="20">
        <v>300</v>
      </c>
      <c r="J84" s="22"/>
      <c r="K84" s="22"/>
      <c r="L84" s="47">
        <v>253</v>
      </c>
      <c r="M84" s="22"/>
      <c r="N84" s="22"/>
      <c r="O84" s="47">
        <f t="shared" si="1"/>
        <v>84.33333333333334</v>
      </c>
      <c r="P84" s="47"/>
    </row>
    <row r="85" spans="2:16" ht="12.75">
      <c r="B85" s="19" t="s">
        <v>97</v>
      </c>
      <c r="C85" s="46" t="s">
        <v>98</v>
      </c>
      <c r="D85" s="22"/>
      <c r="E85" s="22"/>
      <c r="F85" s="22"/>
      <c r="G85" s="46"/>
      <c r="H85" s="22"/>
      <c r="I85" s="20">
        <v>300</v>
      </c>
      <c r="J85" s="22"/>
      <c r="K85" s="22"/>
      <c r="L85" s="47">
        <v>840.08</v>
      </c>
      <c r="M85" s="22"/>
      <c r="N85" s="22"/>
      <c r="O85" s="47">
        <f aca="true" t="shared" si="2" ref="O85:O148">L85/I85*100</f>
        <v>280.0266666666667</v>
      </c>
      <c r="P85" s="47"/>
    </row>
    <row r="86" spans="2:16" ht="15.75" customHeight="1">
      <c r="B86" s="19" t="s">
        <v>99</v>
      </c>
      <c r="C86" s="46" t="s">
        <v>100</v>
      </c>
      <c r="D86" s="22"/>
      <c r="E86" s="22"/>
      <c r="F86" s="22"/>
      <c r="G86" s="46"/>
      <c r="H86" s="22"/>
      <c r="I86" s="20">
        <v>100</v>
      </c>
      <c r="J86" s="22"/>
      <c r="K86" s="22"/>
      <c r="L86" s="47">
        <v>0</v>
      </c>
      <c r="M86" s="22"/>
      <c r="N86" s="22"/>
      <c r="O86" s="47">
        <f t="shared" si="2"/>
        <v>0</v>
      </c>
      <c r="P86" s="47"/>
    </row>
    <row r="87" spans="2:16" ht="19.5" customHeight="1">
      <c r="B87" s="19" t="s">
        <v>101</v>
      </c>
      <c r="C87" s="46" t="s">
        <v>100</v>
      </c>
      <c r="D87" s="22"/>
      <c r="E87" s="22"/>
      <c r="F87" s="22"/>
      <c r="G87" s="46"/>
      <c r="H87" s="22"/>
      <c r="I87" s="20">
        <v>100</v>
      </c>
      <c r="J87" s="22"/>
      <c r="K87" s="22"/>
      <c r="L87" s="47">
        <v>0</v>
      </c>
      <c r="M87" s="22"/>
      <c r="N87" s="22"/>
      <c r="O87" s="47">
        <f t="shared" si="2"/>
        <v>0</v>
      </c>
      <c r="P87" s="47"/>
    </row>
    <row r="88" spans="2:16" ht="12.75">
      <c r="B88" s="19" t="s">
        <v>67</v>
      </c>
      <c r="C88" s="46" t="s">
        <v>68</v>
      </c>
      <c r="D88" s="22"/>
      <c r="E88" s="22"/>
      <c r="F88" s="22"/>
      <c r="G88" s="46"/>
      <c r="H88" s="22"/>
      <c r="I88" s="20">
        <v>3400</v>
      </c>
      <c r="J88" s="22"/>
      <c r="K88" s="22"/>
      <c r="L88" s="47">
        <v>2592.33</v>
      </c>
      <c r="M88" s="22"/>
      <c r="N88" s="22"/>
      <c r="O88" s="47">
        <f t="shared" si="2"/>
        <v>76.24499999999999</v>
      </c>
      <c r="P88" s="47"/>
    </row>
    <row r="89" spans="2:16" ht="15.75" customHeight="1">
      <c r="B89" s="19" t="s">
        <v>69</v>
      </c>
      <c r="C89" s="46" t="s">
        <v>70</v>
      </c>
      <c r="D89" s="22"/>
      <c r="E89" s="22"/>
      <c r="F89" s="22"/>
      <c r="G89" s="46"/>
      <c r="H89" s="22"/>
      <c r="I89" s="20">
        <v>0</v>
      </c>
      <c r="J89" s="22"/>
      <c r="K89" s="22"/>
      <c r="L89" s="47">
        <v>0</v>
      </c>
      <c r="M89" s="22"/>
      <c r="N89" s="22"/>
      <c r="O89" s="47">
        <v>0</v>
      </c>
      <c r="P89" s="47"/>
    </row>
    <row r="90" spans="2:16" ht="12.75">
      <c r="B90" s="19" t="s">
        <v>71</v>
      </c>
      <c r="C90" s="46" t="s">
        <v>72</v>
      </c>
      <c r="D90" s="22"/>
      <c r="E90" s="22"/>
      <c r="F90" s="22"/>
      <c r="G90" s="46"/>
      <c r="H90" s="22"/>
      <c r="I90" s="20">
        <v>400</v>
      </c>
      <c r="J90" s="22"/>
      <c r="K90" s="22"/>
      <c r="L90" s="47">
        <v>303.39</v>
      </c>
      <c r="M90" s="22"/>
      <c r="N90" s="22"/>
      <c r="O90" s="47">
        <f t="shared" si="2"/>
        <v>75.8475</v>
      </c>
      <c r="P90" s="47"/>
    </row>
    <row r="91" spans="2:16" ht="12.75">
      <c r="B91" s="19" t="s">
        <v>102</v>
      </c>
      <c r="C91" s="46" t="s">
        <v>103</v>
      </c>
      <c r="D91" s="22"/>
      <c r="E91" s="22"/>
      <c r="F91" s="22"/>
      <c r="G91" s="46"/>
      <c r="H91" s="22"/>
      <c r="I91" s="20">
        <v>2000</v>
      </c>
      <c r="J91" s="22"/>
      <c r="K91" s="22"/>
      <c r="L91" s="47">
        <v>1071.7</v>
      </c>
      <c r="M91" s="22"/>
      <c r="N91" s="22"/>
      <c r="O91" s="47">
        <f t="shared" si="2"/>
        <v>53.58500000000001</v>
      </c>
      <c r="P91" s="47"/>
    </row>
    <row r="92" spans="2:16" ht="12.75">
      <c r="B92" s="19" t="s">
        <v>75</v>
      </c>
      <c r="C92" s="46" t="s">
        <v>76</v>
      </c>
      <c r="D92" s="22"/>
      <c r="E92" s="22"/>
      <c r="F92" s="22"/>
      <c r="G92" s="46"/>
      <c r="H92" s="22"/>
      <c r="I92" s="20">
        <v>300</v>
      </c>
      <c r="J92" s="22"/>
      <c r="K92" s="22"/>
      <c r="L92" s="47">
        <v>148.26</v>
      </c>
      <c r="M92" s="22"/>
      <c r="N92" s="22"/>
      <c r="O92" s="47">
        <f t="shared" si="2"/>
        <v>49.419999999999995</v>
      </c>
      <c r="P92" s="47"/>
    </row>
    <row r="93" spans="2:16" ht="12.75">
      <c r="B93" s="19" t="s">
        <v>77</v>
      </c>
      <c r="C93" s="46" t="s">
        <v>68</v>
      </c>
      <c r="D93" s="22"/>
      <c r="E93" s="22"/>
      <c r="F93" s="22"/>
      <c r="G93" s="46"/>
      <c r="H93" s="22"/>
      <c r="I93" s="20">
        <v>700</v>
      </c>
      <c r="J93" s="22"/>
      <c r="K93" s="22"/>
      <c r="L93" s="47">
        <v>1068.98</v>
      </c>
      <c r="M93" s="22"/>
      <c r="N93" s="22"/>
      <c r="O93" s="47">
        <f t="shared" si="2"/>
        <v>152.71142857142857</v>
      </c>
      <c r="P93" s="47"/>
    </row>
    <row r="94" spans="2:16" ht="12.75">
      <c r="B94" s="19" t="s">
        <v>78</v>
      </c>
      <c r="C94" s="46" t="s">
        <v>79</v>
      </c>
      <c r="D94" s="22"/>
      <c r="E94" s="22"/>
      <c r="F94" s="22"/>
      <c r="G94" s="46"/>
      <c r="H94" s="22"/>
      <c r="I94" s="20">
        <v>400</v>
      </c>
      <c r="J94" s="22"/>
      <c r="K94" s="22"/>
      <c r="L94" s="47">
        <v>51.44</v>
      </c>
      <c r="M94" s="22"/>
      <c r="N94" s="22"/>
      <c r="O94" s="47">
        <f t="shared" si="2"/>
        <v>12.86</v>
      </c>
      <c r="P94" s="47"/>
    </row>
    <row r="95" spans="2:16" ht="12.75">
      <c r="B95" s="19" t="s">
        <v>80</v>
      </c>
      <c r="C95" s="46" t="s">
        <v>81</v>
      </c>
      <c r="D95" s="22"/>
      <c r="E95" s="22"/>
      <c r="F95" s="22"/>
      <c r="G95" s="46"/>
      <c r="H95" s="22"/>
      <c r="I95" s="20">
        <v>400</v>
      </c>
      <c r="J95" s="22"/>
      <c r="K95" s="22"/>
      <c r="L95" s="47">
        <v>51.44</v>
      </c>
      <c r="M95" s="22"/>
      <c r="N95" s="22"/>
      <c r="O95" s="47">
        <f t="shared" si="2"/>
        <v>12.86</v>
      </c>
      <c r="P95" s="47"/>
    </row>
    <row r="96" spans="2:16" ht="12.75">
      <c r="B96" s="19" t="s">
        <v>82</v>
      </c>
      <c r="C96" s="46" t="s">
        <v>83</v>
      </c>
      <c r="D96" s="22"/>
      <c r="E96" s="22"/>
      <c r="F96" s="22"/>
      <c r="G96" s="46"/>
      <c r="H96" s="22"/>
      <c r="I96" s="20">
        <v>200</v>
      </c>
      <c r="J96" s="22"/>
      <c r="K96" s="22"/>
      <c r="L96" s="47">
        <v>49.5</v>
      </c>
      <c r="M96" s="22"/>
      <c r="N96" s="22"/>
      <c r="O96" s="47">
        <f t="shared" si="2"/>
        <v>24.75</v>
      </c>
      <c r="P96" s="47"/>
    </row>
    <row r="97" spans="2:16" ht="18" customHeight="1">
      <c r="B97" s="19" t="s">
        <v>104</v>
      </c>
      <c r="C97" s="46" t="s">
        <v>105</v>
      </c>
      <c r="D97" s="22"/>
      <c r="E97" s="22"/>
      <c r="F97" s="22"/>
      <c r="G97" s="46"/>
      <c r="H97" s="22"/>
      <c r="I97" s="20">
        <v>100</v>
      </c>
      <c r="J97" s="22"/>
      <c r="K97" s="22"/>
      <c r="L97" s="47">
        <v>0.09</v>
      </c>
      <c r="M97" s="22"/>
      <c r="N97" s="22"/>
      <c r="O97" s="47">
        <f t="shared" si="2"/>
        <v>0.09</v>
      </c>
      <c r="P97" s="47"/>
    </row>
    <row r="98" spans="2:16" ht="12.75">
      <c r="B98" s="19" t="s">
        <v>106</v>
      </c>
      <c r="C98" s="46" t="s">
        <v>107</v>
      </c>
      <c r="D98" s="22"/>
      <c r="E98" s="22"/>
      <c r="F98" s="22"/>
      <c r="G98" s="46"/>
      <c r="H98" s="22"/>
      <c r="I98" s="20">
        <v>100</v>
      </c>
      <c r="J98" s="22"/>
      <c r="K98" s="22"/>
      <c r="L98" s="47">
        <v>1.85</v>
      </c>
      <c r="M98" s="22"/>
      <c r="N98" s="22"/>
      <c r="O98" s="47">
        <f t="shared" si="2"/>
        <v>1.8500000000000003</v>
      </c>
      <c r="P98" s="47"/>
    </row>
    <row r="99" spans="2:16" ht="12.75">
      <c r="B99" s="15" t="s">
        <v>108</v>
      </c>
      <c r="C99" s="42" t="s">
        <v>109</v>
      </c>
      <c r="D99" s="22"/>
      <c r="E99" s="22"/>
      <c r="F99" s="22"/>
      <c r="G99" s="42"/>
      <c r="H99" s="22"/>
      <c r="I99" s="16">
        <v>500</v>
      </c>
      <c r="J99" s="22"/>
      <c r="K99" s="22"/>
      <c r="L99" s="43">
        <v>220</v>
      </c>
      <c r="M99" s="22"/>
      <c r="N99" s="22"/>
      <c r="O99" s="48">
        <f t="shared" si="2"/>
        <v>44</v>
      </c>
      <c r="P99" s="48"/>
    </row>
    <row r="100" spans="2:16" ht="12.75">
      <c r="B100" s="17" t="s">
        <v>110</v>
      </c>
      <c r="C100" s="44" t="s">
        <v>109</v>
      </c>
      <c r="D100" s="22"/>
      <c r="E100" s="22"/>
      <c r="F100" s="22"/>
      <c r="G100" s="44"/>
      <c r="H100" s="22"/>
      <c r="I100" s="18">
        <v>500</v>
      </c>
      <c r="J100" s="22"/>
      <c r="K100" s="22"/>
      <c r="L100" s="45">
        <v>220</v>
      </c>
      <c r="M100" s="22"/>
      <c r="N100" s="22"/>
      <c r="O100" s="49">
        <f t="shared" si="2"/>
        <v>44</v>
      </c>
      <c r="P100" s="49"/>
    </row>
    <row r="101" spans="2:16" ht="12.75">
      <c r="B101" s="19" t="s">
        <v>18</v>
      </c>
      <c r="C101" s="46" t="s">
        <v>19</v>
      </c>
      <c r="D101" s="22"/>
      <c r="E101" s="22"/>
      <c r="F101" s="22"/>
      <c r="G101" s="46"/>
      <c r="H101" s="22"/>
      <c r="I101" s="20">
        <v>500</v>
      </c>
      <c r="J101" s="22"/>
      <c r="K101" s="22"/>
      <c r="L101" s="47">
        <v>220</v>
      </c>
      <c r="M101" s="22"/>
      <c r="N101" s="22"/>
      <c r="O101" s="47">
        <f t="shared" si="2"/>
        <v>44</v>
      </c>
      <c r="P101" s="47"/>
    </row>
    <row r="102" spans="2:16" ht="12.75">
      <c r="B102" s="19" t="s">
        <v>33</v>
      </c>
      <c r="C102" s="46" t="s">
        <v>34</v>
      </c>
      <c r="D102" s="22"/>
      <c r="E102" s="22"/>
      <c r="F102" s="22"/>
      <c r="G102" s="46"/>
      <c r="H102" s="22"/>
      <c r="I102" s="20">
        <v>500</v>
      </c>
      <c r="J102" s="22"/>
      <c r="K102" s="22"/>
      <c r="L102" s="47">
        <v>220</v>
      </c>
      <c r="M102" s="22"/>
      <c r="N102" s="22"/>
      <c r="O102" s="47">
        <f t="shared" si="2"/>
        <v>44</v>
      </c>
      <c r="P102" s="47"/>
    </row>
    <row r="103" spans="2:16" ht="12.75">
      <c r="B103" s="19" t="s">
        <v>41</v>
      </c>
      <c r="C103" s="46" t="s">
        <v>42</v>
      </c>
      <c r="D103" s="22"/>
      <c r="E103" s="22"/>
      <c r="F103" s="22"/>
      <c r="G103" s="46"/>
      <c r="H103" s="22"/>
      <c r="I103" s="20">
        <v>0</v>
      </c>
      <c r="J103" s="22"/>
      <c r="K103" s="22"/>
      <c r="L103" s="47">
        <v>0</v>
      </c>
      <c r="M103" s="22"/>
      <c r="N103" s="22"/>
      <c r="O103" s="47">
        <v>0</v>
      </c>
      <c r="P103" s="47"/>
    </row>
    <row r="104" spans="2:16" ht="12.75">
      <c r="B104" s="19" t="s">
        <v>43</v>
      </c>
      <c r="C104" s="46" t="s">
        <v>44</v>
      </c>
      <c r="D104" s="22"/>
      <c r="E104" s="22"/>
      <c r="F104" s="22"/>
      <c r="G104" s="46"/>
      <c r="H104" s="22"/>
      <c r="I104" s="20">
        <v>0</v>
      </c>
      <c r="J104" s="22"/>
      <c r="K104" s="22"/>
      <c r="L104" s="47">
        <v>0</v>
      </c>
      <c r="M104" s="22"/>
      <c r="N104" s="22"/>
      <c r="O104" s="47">
        <v>0</v>
      </c>
      <c r="P104" s="47"/>
    </row>
    <row r="105" spans="2:16" ht="12.75">
      <c r="B105" s="19" t="s">
        <v>45</v>
      </c>
      <c r="C105" s="46" t="s">
        <v>46</v>
      </c>
      <c r="D105" s="22"/>
      <c r="E105" s="22"/>
      <c r="F105" s="22"/>
      <c r="G105" s="46"/>
      <c r="H105" s="22"/>
      <c r="I105" s="20">
        <v>0</v>
      </c>
      <c r="J105" s="22"/>
      <c r="K105" s="22"/>
      <c r="L105" s="47">
        <v>0</v>
      </c>
      <c r="M105" s="22"/>
      <c r="N105" s="22"/>
      <c r="O105" s="47">
        <v>0</v>
      </c>
      <c r="P105" s="47"/>
    </row>
    <row r="106" spans="2:16" ht="12.75">
      <c r="B106" s="19" t="s">
        <v>53</v>
      </c>
      <c r="C106" s="46" t="s">
        <v>54</v>
      </c>
      <c r="D106" s="22"/>
      <c r="E106" s="22"/>
      <c r="F106" s="22"/>
      <c r="G106" s="46"/>
      <c r="H106" s="22"/>
      <c r="I106" s="20">
        <v>0</v>
      </c>
      <c r="J106" s="22"/>
      <c r="K106" s="22"/>
      <c r="L106" s="47">
        <v>0</v>
      </c>
      <c r="M106" s="22"/>
      <c r="N106" s="22"/>
      <c r="O106" s="47">
        <v>0</v>
      </c>
      <c r="P106" s="47"/>
    </row>
    <row r="107" spans="2:16" ht="12.75">
      <c r="B107" s="19" t="s">
        <v>63</v>
      </c>
      <c r="C107" s="46" t="s">
        <v>64</v>
      </c>
      <c r="D107" s="22"/>
      <c r="E107" s="22"/>
      <c r="F107" s="22"/>
      <c r="G107" s="46"/>
      <c r="H107" s="22"/>
      <c r="I107" s="20">
        <v>0</v>
      </c>
      <c r="J107" s="22"/>
      <c r="K107" s="22"/>
      <c r="L107" s="47">
        <v>0</v>
      </c>
      <c r="M107" s="22"/>
      <c r="N107" s="22"/>
      <c r="O107" s="47">
        <v>0</v>
      </c>
      <c r="P107" s="47"/>
    </row>
    <row r="108" spans="2:16" ht="12.75">
      <c r="B108" s="19" t="s">
        <v>97</v>
      </c>
      <c r="C108" s="46" t="s">
        <v>98</v>
      </c>
      <c r="D108" s="22"/>
      <c r="E108" s="22"/>
      <c r="F108" s="22"/>
      <c r="G108" s="46"/>
      <c r="H108" s="22"/>
      <c r="I108" s="20">
        <v>0</v>
      </c>
      <c r="J108" s="22"/>
      <c r="K108" s="22"/>
      <c r="L108" s="47">
        <v>0</v>
      </c>
      <c r="M108" s="22"/>
      <c r="N108" s="22"/>
      <c r="O108" s="47">
        <v>0</v>
      </c>
      <c r="P108" s="47"/>
    </row>
    <row r="109" spans="2:16" ht="12.75">
      <c r="B109" s="19" t="s">
        <v>67</v>
      </c>
      <c r="C109" s="46" t="s">
        <v>68</v>
      </c>
      <c r="D109" s="22"/>
      <c r="E109" s="22"/>
      <c r="F109" s="22"/>
      <c r="G109" s="46"/>
      <c r="H109" s="22"/>
      <c r="I109" s="20">
        <v>500</v>
      </c>
      <c r="J109" s="22"/>
      <c r="K109" s="22"/>
      <c r="L109" s="47">
        <v>220</v>
      </c>
      <c r="M109" s="22"/>
      <c r="N109" s="22"/>
      <c r="O109" s="47">
        <f t="shared" si="2"/>
        <v>44</v>
      </c>
      <c r="P109" s="47"/>
    </row>
    <row r="110" spans="2:16" ht="12.75">
      <c r="B110" s="19" t="s">
        <v>102</v>
      </c>
      <c r="C110" s="46" t="s">
        <v>103</v>
      </c>
      <c r="D110" s="22"/>
      <c r="E110" s="22"/>
      <c r="F110" s="22"/>
      <c r="G110" s="46"/>
      <c r="H110" s="22"/>
      <c r="I110" s="20">
        <v>0</v>
      </c>
      <c r="J110" s="22"/>
      <c r="K110" s="22"/>
      <c r="L110" s="47">
        <v>0</v>
      </c>
      <c r="M110" s="22"/>
      <c r="N110" s="22"/>
      <c r="O110" s="47">
        <v>0</v>
      </c>
      <c r="P110" s="47"/>
    </row>
    <row r="111" spans="2:16" ht="12.75">
      <c r="B111" s="19" t="s">
        <v>77</v>
      </c>
      <c r="C111" s="46" t="s">
        <v>68</v>
      </c>
      <c r="D111" s="22"/>
      <c r="E111" s="22"/>
      <c r="F111" s="22"/>
      <c r="G111" s="46"/>
      <c r="H111" s="22"/>
      <c r="I111" s="20">
        <v>500</v>
      </c>
      <c r="J111" s="22"/>
      <c r="K111" s="22"/>
      <c r="L111" s="47">
        <v>220</v>
      </c>
      <c r="M111" s="22"/>
      <c r="N111" s="22"/>
      <c r="O111" s="47">
        <f t="shared" si="2"/>
        <v>44</v>
      </c>
      <c r="P111" s="47"/>
    </row>
    <row r="112" spans="2:16" ht="20.25">
      <c r="B112" s="13" t="s">
        <v>111</v>
      </c>
      <c r="C112" s="40" t="s">
        <v>112</v>
      </c>
      <c r="D112" s="22"/>
      <c r="E112" s="22"/>
      <c r="F112" s="22"/>
      <c r="G112" s="40"/>
      <c r="H112" s="22"/>
      <c r="I112" s="14">
        <v>70200</v>
      </c>
      <c r="J112" s="22"/>
      <c r="K112" s="22"/>
      <c r="L112" s="41">
        <v>71558.48</v>
      </c>
      <c r="M112" s="22"/>
      <c r="N112" s="22"/>
      <c r="O112" s="50">
        <f t="shared" si="2"/>
        <v>101.93515669515669</v>
      </c>
      <c r="P112" s="50"/>
    </row>
    <row r="113" spans="2:16" ht="12.75">
      <c r="B113" s="15" t="s">
        <v>15</v>
      </c>
      <c r="C113" s="42" t="s">
        <v>16</v>
      </c>
      <c r="D113" s="22"/>
      <c r="E113" s="22"/>
      <c r="F113" s="22"/>
      <c r="G113" s="42"/>
      <c r="H113" s="22"/>
      <c r="I113" s="16">
        <v>23800</v>
      </c>
      <c r="J113" s="22"/>
      <c r="K113" s="22"/>
      <c r="L113" s="43">
        <v>23800</v>
      </c>
      <c r="M113" s="22"/>
      <c r="N113" s="22"/>
      <c r="O113" s="49">
        <f t="shared" si="2"/>
        <v>100</v>
      </c>
      <c r="P113" s="49"/>
    </row>
    <row r="114" spans="2:16" ht="12.75">
      <c r="B114" s="17" t="s">
        <v>17</v>
      </c>
      <c r="C114" s="44" t="s">
        <v>16</v>
      </c>
      <c r="D114" s="22"/>
      <c r="E114" s="22"/>
      <c r="F114" s="22"/>
      <c r="G114" s="44"/>
      <c r="H114" s="22"/>
      <c r="I114" s="18">
        <v>23800</v>
      </c>
      <c r="J114" s="22"/>
      <c r="K114" s="22"/>
      <c r="L114" s="45">
        <v>23800</v>
      </c>
      <c r="M114" s="22"/>
      <c r="N114" s="22"/>
      <c r="O114" s="49">
        <f t="shared" si="2"/>
        <v>100</v>
      </c>
      <c r="P114" s="49"/>
    </row>
    <row r="115" spans="2:16" ht="12.75">
      <c r="B115" s="19" t="s">
        <v>18</v>
      </c>
      <c r="C115" s="46" t="s">
        <v>19</v>
      </c>
      <c r="D115" s="22"/>
      <c r="E115" s="22"/>
      <c r="F115" s="22"/>
      <c r="G115" s="46"/>
      <c r="H115" s="22"/>
      <c r="I115" s="20">
        <v>23800</v>
      </c>
      <c r="J115" s="22"/>
      <c r="K115" s="22"/>
      <c r="L115" s="47">
        <v>23800</v>
      </c>
      <c r="M115" s="22"/>
      <c r="N115" s="22"/>
      <c r="O115" s="47">
        <f t="shared" si="2"/>
        <v>100</v>
      </c>
      <c r="P115" s="47"/>
    </row>
    <row r="116" spans="2:16" ht="12.75">
      <c r="B116" s="19" t="s">
        <v>33</v>
      </c>
      <c r="C116" s="46" t="s">
        <v>34</v>
      </c>
      <c r="D116" s="22"/>
      <c r="E116" s="22"/>
      <c r="F116" s="22"/>
      <c r="G116" s="46"/>
      <c r="H116" s="22"/>
      <c r="I116" s="20">
        <v>23800</v>
      </c>
      <c r="J116" s="22"/>
      <c r="K116" s="22"/>
      <c r="L116" s="47">
        <v>23800</v>
      </c>
      <c r="M116" s="22"/>
      <c r="N116" s="22"/>
      <c r="O116" s="47">
        <f t="shared" si="2"/>
        <v>100</v>
      </c>
      <c r="P116" s="47"/>
    </row>
    <row r="117" spans="2:16" ht="12.75">
      <c r="B117" s="19" t="s">
        <v>35</v>
      </c>
      <c r="C117" s="46" t="s">
        <v>36</v>
      </c>
      <c r="D117" s="22"/>
      <c r="E117" s="22"/>
      <c r="F117" s="22"/>
      <c r="G117" s="46"/>
      <c r="H117" s="22"/>
      <c r="I117" s="20">
        <v>0</v>
      </c>
      <c r="J117" s="22"/>
      <c r="K117" s="22"/>
      <c r="L117" s="47">
        <v>0</v>
      </c>
      <c r="M117" s="22"/>
      <c r="N117" s="22"/>
      <c r="O117" s="47">
        <v>0</v>
      </c>
      <c r="P117" s="47"/>
    </row>
    <row r="118" spans="2:16" ht="12.75">
      <c r="B118" s="19" t="s">
        <v>89</v>
      </c>
      <c r="C118" s="46" t="s">
        <v>90</v>
      </c>
      <c r="D118" s="22"/>
      <c r="E118" s="22"/>
      <c r="F118" s="22"/>
      <c r="G118" s="46"/>
      <c r="H118" s="22"/>
      <c r="I118" s="20">
        <v>0</v>
      </c>
      <c r="J118" s="22"/>
      <c r="K118" s="22"/>
      <c r="L118" s="47">
        <v>0</v>
      </c>
      <c r="M118" s="22"/>
      <c r="N118" s="22"/>
      <c r="O118" s="47">
        <v>0</v>
      </c>
      <c r="P118" s="47"/>
    </row>
    <row r="119" spans="2:16" ht="12.75">
      <c r="B119" s="19" t="s">
        <v>41</v>
      </c>
      <c r="C119" s="46" t="s">
        <v>42</v>
      </c>
      <c r="D119" s="22"/>
      <c r="E119" s="22"/>
      <c r="F119" s="22"/>
      <c r="G119" s="46"/>
      <c r="H119" s="22"/>
      <c r="I119" s="20">
        <v>3200</v>
      </c>
      <c r="J119" s="22"/>
      <c r="K119" s="22"/>
      <c r="L119" s="47">
        <v>3097.38</v>
      </c>
      <c r="M119" s="22"/>
      <c r="N119" s="22"/>
      <c r="O119" s="47">
        <f t="shared" si="2"/>
        <v>96.793125</v>
      </c>
      <c r="P119" s="47"/>
    </row>
    <row r="120" spans="2:16" ht="12.75">
      <c r="B120" s="19" t="s">
        <v>43</v>
      </c>
      <c r="C120" s="46" t="s">
        <v>44</v>
      </c>
      <c r="D120" s="22"/>
      <c r="E120" s="22"/>
      <c r="F120" s="22"/>
      <c r="G120" s="46"/>
      <c r="H120" s="22"/>
      <c r="I120" s="20">
        <v>1000</v>
      </c>
      <c r="J120" s="22"/>
      <c r="K120" s="22"/>
      <c r="L120" s="47">
        <v>1000</v>
      </c>
      <c r="M120" s="22"/>
      <c r="N120" s="22"/>
      <c r="O120" s="47">
        <f t="shared" si="2"/>
        <v>100</v>
      </c>
      <c r="P120" s="47"/>
    </row>
    <row r="121" spans="2:16" ht="12.75">
      <c r="B121" s="19" t="s">
        <v>45</v>
      </c>
      <c r="C121" s="46" t="s">
        <v>46</v>
      </c>
      <c r="D121" s="22"/>
      <c r="E121" s="22"/>
      <c r="F121" s="22"/>
      <c r="G121" s="46"/>
      <c r="H121" s="22"/>
      <c r="I121" s="20">
        <v>2200</v>
      </c>
      <c r="J121" s="22"/>
      <c r="K121" s="22"/>
      <c r="L121" s="47">
        <v>2097.38</v>
      </c>
      <c r="M121" s="22"/>
      <c r="N121" s="22"/>
      <c r="O121" s="47">
        <f t="shared" si="2"/>
        <v>95.33545454545454</v>
      </c>
      <c r="P121" s="47"/>
    </row>
    <row r="122" spans="2:16" ht="12.75">
      <c r="B122" s="19" t="s">
        <v>53</v>
      </c>
      <c r="C122" s="46" t="s">
        <v>54</v>
      </c>
      <c r="D122" s="22"/>
      <c r="E122" s="22"/>
      <c r="F122" s="22"/>
      <c r="G122" s="46"/>
      <c r="H122" s="22"/>
      <c r="I122" s="20">
        <v>19700</v>
      </c>
      <c r="J122" s="22"/>
      <c r="K122" s="22"/>
      <c r="L122" s="47">
        <v>19915.6</v>
      </c>
      <c r="M122" s="22"/>
      <c r="N122" s="22"/>
      <c r="O122" s="47">
        <f t="shared" si="2"/>
        <v>101.0944162436548</v>
      </c>
      <c r="P122" s="47"/>
    </row>
    <row r="123" spans="2:16" ht="12.75">
      <c r="B123" s="19" t="s">
        <v>93</v>
      </c>
      <c r="C123" s="46" t="s">
        <v>94</v>
      </c>
      <c r="D123" s="22"/>
      <c r="E123" s="22"/>
      <c r="F123" s="22"/>
      <c r="G123" s="46"/>
      <c r="H123" s="22"/>
      <c r="I123" s="20">
        <v>500</v>
      </c>
      <c r="J123" s="22"/>
      <c r="K123" s="22"/>
      <c r="L123" s="47">
        <v>331.81</v>
      </c>
      <c r="M123" s="22"/>
      <c r="N123" s="22"/>
      <c r="O123" s="47">
        <f t="shared" si="2"/>
        <v>66.362</v>
      </c>
      <c r="P123" s="47"/>
    </row>
    <row r="124" spans="2:16" ht="12.75">
      <c r="B124" s="19" t="s">
        <v>95</v>
      </c>
      <c r="C124" s="46" t="s">
        <v>96</v>
      </c>
      <c r="D124" s="22"/>
      <c r="E124" s="22"/>
      <c r="F124" s="22"/>
      <c r="G124" s="46"/>
      <c r="H124" s="22"/>
      <c r="I124" s="20">
        <v>600</v>
      </c>
      <c r="J124" s="22"/>
      <c r="K124" s="22"/>
      <c r="L124" s="47">
        <v>532</v>
      </c>
      <c r="M124" s="22"/>
      <c r="N124" s="22"/>
      <c r="O124" s="47">
        <f t="shared" si="2"/>
        <v>88.66666666666667</v>
      </c>
      <c r="P124" s="47"/>
    </row>
    <row r="125" spans="2:16" ht="12.75">
      <c r="B125" s="19" t="s">
        <v>63</v>
      </c>
      <c r="C125" s="46" t="s">
        <v>64</v>
      </c>
      <c r="D125" s="22"/>
      <c r="E125" s="22"/>
      <c r="F125" s="22"/>
      <c r="G125" s="46"/>
      <c r="H125" s="22"/>
      <c r="I125" s="20">
        <v>17300</v>
      </c>
      <c r="J125" s="22"/>
      <c r="K125" s="22"/>
      <c r="L125" s="47">
        <v>17799.74</v>
      </c>
      <c r="M125" s="22"/>
      <c r="N125" s="22"/>
      <c r="O125" s="47">
        <f t="shared" si="2"/>
        <v>102.88867052023123</v>
      </c>
      <c r="P125" s="47"/>
    </row>
    <row r="126" spans="2:16" ht="12.75">
      <c r="B126" s="19" t="s">
        <v>97</v>
      </c>
      <c r="C126" s="46" t="s">
        <v>98</v>
      </c>
      <c r="D126" s="22"/>
      <c r="E126" s="22"/>
      <c r="F126" s="22"/>
      <c r="G126" s="46"/>
      <c r="H126" s="22"/>
      <c r="I126" s="20">
        <v>1300</v>
      </c>
      <c r="J126" s="22"/>
      <c r="K126" s="22"/>
      <c r="L126" s="47">
        <v>1252.05</v>
      </c>
      <c r="M126" s="22"/>
      <c r="N126" s="22"/>
      <c r="O126" s="47">
        <f t="shared" si="2"/>
        <v>96.31153846153846</v>
      </c>
      <c r="P126" s="47"/>
    </row>
    <row r="127" spans="2:16" ht="12.75">
      <c r="B127" s="19" t="s">
        <v>67</v>
      </c>
      <c r="C127" s="46" t="s">
        <v>68</v>
      </c>
      <c r="D127" s="22"/>
      <c r="E127" s="22"/>
      <c r="F127" s="22"/>
      <c r="G127" s="46"/>
      <c r="H127" s="22"/>
      <c r="I127" s="20">
        <v>900</v>
      </c>
      <c r="J127" s="22"/>
      <c r="K127" s="22"/>
      <c r="L127" s="47">
        <v>787.02</v>
      </c>
      <c r="M127" s="22"/>
      <c r="N127" s="22"/>
      <c r="O127" s="47">
        <f t="shared" si="2"/>
        <v>87.44666666666666</v>
      </c>
      <c r="P127" s="47"/>
    </row>
    <row r="128" spans="2:16" ht="12.75">
      <c r="B128" s="19" t="s">
        <v>102</v>
      </c>
      <c r="C128" s="46" t="s">
        <v>103</v>
      </c>
      <c r="D128" s="22"/>
      <c r="E128" s="22"/>
      <c r="F128" s="22"/>
      <c r="G128" s="46"/>
      <c r="H128" s="22"/>
      <c r="I128" s="20">
        <v>0</v>
      </c>
      <c r="J128" s="22"/>
      <c r="K128" s="22"/>
      <c r="L128" s="47">
        <v>0</v>
      </c>
      <c r="M128" s="22"/>
      <c r="N128" s="22"/>
      <c r="O128" s="47">
        <v>0</v>
      </c>
      <c r="P128" s="47"/>
    </row>
    <row r="129" spans="2:16" ht="12.75">
      <c r="B129" s="19" t="s">
        <v>75</v>
      </c>
      <c r="C129" s="46" t="s">
        <v>76</v>
      </c>
      <c r="D129" s="22"/>
      <c r="E129" s="22"/>
      <c r="F129" s="22"/>
      <c r="G129" s="46"/>
      <c r="H129" s="22"/>
      <c r="I129" s="20">
        <v>500</v>
      </c>
      <c r="J129" s="22"/>
      <c r="K129" s="22"/>
      <c r="L129" s="47">
        <v>482.18</v>
      </c>
      <c r="M129" s="22"/>
      <c r="N129" s="22"/>
      <c r="O129" s="47">
        <f t="shared" si="2"/>
        <v>96.43599999999999</v>
      </c>
      <c r="P129" s="47"/>
    </row>
    <row r="130" spans="2:16" ht="12.75">
      <c r="B130" s="19" t="s">
        <v>77</v>
      </c>
      <c r="C130" s="46" t="s">
        <v>68</v>
      </c>
      <c r="D130" s="22"/>
      <c r="E130" s="22"/>
      <c r="F130" s="22"/>
      <c r="G130" s="46"/>
      <c r="H130" s="22"/>
      <c r="I130" s="20">
        <v>400</v>
      </c>
      <c r="J130" s="22"/>
      <c r="K130" s="22"/>
      <c r="L130" s="47">
        <v>304.84</v>
      </c>
      <c r="M130" s="22"/>
      <c r="N130" s="22"/>
      <c r="O130" s="47">
        <f t="shared" si="2"/>
        <v>76.21</v>
      </c>
      <c r="P130" s="47"/>
    </row>
    <row r="131" spans="2:16" ht="12.75">
      <c r="B131" s="15" t="s">
        <v>84</v>
      </c>
      <c r="C131" s="42" t="s">
        <v>85</v>
      </c>
      <c r="D131" s="22"/>
      <c r="E131" s="22"/>
      <c r="F131" s="22"/>
      <c r="G131" s="42"/>
      <c r="H131" s="22"/>
      <c r="I131" s="16">
        <v>20000</v>
      </c>
      <c r="J131" s="22"/>
      <c r="K131" s="22"/>
      <c r="L131" s="43">
        <v>22116.16</v>
      </c>
      <c r="M131" s="22"/>
      <c r="N131" s="22"/>
      <c r="O131" s="51">
        <f t="shared" si="2"/>
        <v>110.5808</v>
      </c>
      <c r="P131" s="51"/>
    </row>
    <row r="132" spans="2:16" ht="12.75">
      <c r="B132" s="17" t="s">
        <v>86</v>
      </c>
      <c r="C132" s="44" t="s">
        <v>85</v>
      </c>
      <c r="D132" s="22"/>
      <c r="E132" s="22"/>
      <c r="F132" s="22"/>
      <c r="G132" s="44"/>
      <c r="H132" s="22"/>
      <c r="I132" s="18">
        <v>20000</v>
      </c>
      <c r="J132" s="22"/>
      <c r="K132" s="22"/>
      <c r="L132" s="45">
        <v>22116.16</v>
      </c>
      <c r="M132" s="22"/>
      <c r="N132" s="22"/>
      <c r="O132" s="51">
        <f t="shared" si="2"/>
        <v>110.5808</v>
      </c>
      <c r="P132" s="51"/>
    </row>
    <row r="133" spans="2:16" ht="12.75">
      <c r="B133" s="19" t="s">
        <v>18</v>
      </c>
      <c r="C133" s="46" t="s">
        <v>19</v>
      </c>
      <c r="D133" s="22"/>
      <c r="E133" s="22"/>
      <c r="F133" s="22"/>
      <c r="G133" s="46"/>
      <c r="H133" s="22"/>
      <c r="I133" s="20">
        <v>20000</v>
      </c>
      <c r="J133" s="22"/>
      <c r="K133" s="22"/>
      <c r="L133" s="47">
        <v>22116.16</v>
      </c>
      <c r="M133" s="22"/>
      <c r="N133" s="22"/>
      <c r="O133" s="47">
        <f t="shared" si="2"/>
        <v>110.5808</v>
      </c>
      <c r="P133" s="47"/>
    </row>
    <row r="134" spans="2:16" ht="12.75">
      <c r="B134" s="19" t="s">
        <v>33</v>
      </c>
      <c r="C134" s="46" t="s">
        <v>34</v>
      </c>
      <c r="D134" s="22"/>
      <c r="E134" s="22"/>
      <c r="F134" s="22"/>
      <c r="G134" s="46"/>
      <c r="H134" s="22"/>
      <c r="I134" s="20">
        <v>20000</v>
      </c>
      <c r="J134" s="22"/>
      <c r="K134" s="22"/>
      <c r="L134" s="47">
        <v>22116.16</v>
      </c>
      <c r="M134" s="22"/>
      <c r="N134" s="22"/>
      <c r="O134" s="47">
        <f t="shared" si="2"/>
        <v>110.5808</v>
      </c>
      <c r="P134" s="47"/>
    </row>
    <row r="135" spans="2:16" ht="12.75">
      <c r="B135" s="19" t="s">
        <v>41</v>
      </c>
      <c r="C135" s="46" t="s">
        <v>42</v>
      </c>
      <c r="D135" s="22"/>
      <c r="E135" s="22"/>
      <c r="F135" s="22"/>
      <c r="G135" s="46"/>
      <c r="H135" s="22"/>
      <c r="I135" s="20">
        <v>1000</v>
      </c>
      <c r="J135" s="22"/>
      <c r="K135" s="22"/>
      <c r="L135" s="47">
        <v>1378.24</v>
      </c>
      <c r="M135" s="22"/>
      <c r="N135" s="22"/>
      <c r="O135" s="47">
        <f t="shared" si="2"/>
        <v>137.82399999999998</v>
      </c>
      <c r="P135" s="47"/>
    </row>
    <row r="136" spans="2:16" ht="12.75">
      <c r="B136" s="19" t="s">
        <v>45</v>
      </c>
      <c r="C136" s="46" t="s">
        <v>46</v>
      </c>
      <c r="D136" s="22"/>
      <c r="E136" s="22"/>
      <c r="F136" s="22"/>
      <c r="G136" s="46"/>
      <c r="H136" s="22"/>
      <c r="I136" s="20">
        <v>1000</v>
      </c>
      <c r="J136" s="22"/>
      <c r="K136" s="22"/>
      <c r="L136" s="47">
        <v>1378.24</v>
      </c>
      <c r="M136" s="22"/>
      <c r="N136" s="22"/>
      <c r="O136" s="47">
        <f t="shared" si="2"/>
        <v>137.82399999999998</v>
      </c>
      <c r="P136" s="47"/>
    </row>
    <row r="137" spans="2:16" ht="12.75">
      <c r="B137" s="19" t="s">
        <v>53</v>
      </c>
      <c r="C137" s="46" t="s">
        <v>54</v>
      </c>
      <c r="D137" s="22"/>
      <c r="E137" s="22"/>
      <c r="F137" s="22"/>
      <c r="G137" s="46"/>
      <c r="H137" s="22"/>
      <c r="I137" s="20">
        <v>19000</v>
      </c>
      <c r="J137" s="22"/>
      <c r="K137" s="22"/>
      <c r="L137" s="47">
        <v>20737.92</v>
      </c>
      <c r="M137" s="22"/>
      <c r="N137" s="22"/>
      <c r="O137" s="47">
        <f t="shared" si="2"/>
        <v>109.14694736842105</v>
      </c>
      <c r="P137" s="47"/>
    </row>
    <row r="138" spans="2:16" ht="12.75">
      <c r="B138" s="19" t="s">
        <v>93</v>
      </c>
      <c r="C138" s="46" t="s">
        <v>94</v>
      </c>
      <c r="D138" s="22"/>
      <c r="E138" s="22"/>
      <c r="F138" s="22"/>
      <c r="G138" s="46"/>
      <c r="H138" s="22"/>
      <c r="I138" s="20">
        <v>0</v>
      </c>
      <c r="J138" s="22"/>
      <c r="K138" s="22"/>
      <c r="L138" s="47">
        <v>0</v>
      </c>
      <c r="M138" s="22"/>
      <c r="N138" s="22"/>
      <c r="O138" s="47">
        <v>0</v>
      </c>
      <c r="P138" s="47"/>
    </row>
    <row r="139" spans="2:16" ht="12.75">
      <c r="B139" s="19" t="s">
        <v>63</v>
      </c>
      <c r="C139" s="46" t="s">
        <v>64</v>
      </c>
      <c r="D139" s="22"/>
      <c r="E139" s="22"/>
      <c r="F139" s="22"/>
      <c r="G139" s="46"/>
      <c r="H139" s="22"/>
      <c r="I139" s="20">
        <v>19000</v>
      </c>
      <c r="J139" s="22"/>
      <c r="K139" s="22"/>
      <c r="L139" s="47">
        <v>20737.92</v>
      </c>
      <c r="M139" s="22"/>
      <c r="N139" s="22"/>
      <c r="O139" s="47">
        <f t="shared" si="2"/>
        <v>109.14694736842105</v>
      </c>
      <c r="P139" s="47"/>
    </row>
    <row r="140" spans="2:16" ht="12.75">
      <c r="B140" s="19" t="s">
        <v>67</v>
      </c>
      <c r="C140" s="46" t="s">
        <v>68</v>
      </c>
      <c r="D140" s="22"/>
      <c r="E140" s="22"/>
      <c r="F140" s="22"/>
      <c r="G140" s="46"/>
      <c r="H140" s="22"/>
      <c r="I140" s="20">
        <v>0</v>
      </c>
      <c r="J140" s="22"/>
      <c r="K140" s="22"/>
      <c r="L140" s="47">
        <v>0</v>
      </c>
      <c r="M140" s="22"/>
      <c r="N140" s="22"/>
      <c r="O140" s="47">
        <v>0</v>
      </c>
      <c r="P140" s="47"/>
    </row>
    <row r="141" spans="2:16" ht="12.75">
      <c r="B141" s="19" t="s">
        <v>77</v>
      </c>
      <c r="C141" s="46" t="s">
        <v>68</v>
      </c>
      <c r="D141" s="22"/>
      <c r="E141" s="22"/>
      <c r="F141" s="22"/>
      <c r="G141" s="46"/>
      <c r="H141" s="22"/>
      <c r="I141" s="20">
        <v>0</v>
      </c>
      <c r="J141" s="22"/>
      <c r="K141" s="22"/>
      <c r="L141" s="47">
        <v>0</v>
      </c>
      <c r="M141" s="22"/>
      <c r="N141" s="22"/>
      <c r="O141" s="47">
        <v>0</v>
      </c>
      <c r="P141" s="47"/>
    </row>
    <row r="142" spans="2:16" ht="12.75">
      <c r="B142" s="15" t="s">
        <v>113</v>
      </c>
      <c r="C142" s="42" t="s">
        <v>114</v>
      </c>
      <c r="D142" s="22"/>
      <c r="E142" s="22"/>
      <c r="F142" s="22"/>
      <c r="G142" s="42"/>
      <c r="H142" s="22"/>
      <c r="I142" s="16">
        <v>23000</v>
      </c>
      <c r="J142" s="22"/>
      <c r="K142" s="22"/>
      <c r="L142" s="43">
        <v>22324.25</v>
      </c>
      <c r="M142" s="22"/>
      <c r="N142" s="22"/>
      <c r="O142" s="51">
        <f t="shared" si="2"/>
        <v>97.06195652173913</v>
      </c>
      <c r="P142" s="51"/>
    </row>
    <row r="143" spans="2:16" ht="12.75">
      <c r="B143" s="17" t="s">
        <v>115</v>
      </c>
      <c r="C143" s="44" t="s">
        <v>116</v>
      </c>
      <c r="D143" s="22"/>
      <c r="E143" s="22"/>
      <c r="F143" s="22"/>
      <c r="G143" s="44"/>
      <c r="H143" s="22"/>
      <c r="I143" s="18">
        <v>23000</v>
      </c>
      <c r="J143" s="22"/>
      <c r="K143" s="22"/>
      <c r="L143" s="45">
        <v>22324.25</v>
      </c>
      <c r="M143" s="22"/>
      <c r="N143" s="22"/>
      <c r="O143" s="51">
        <f t="shared" si="2"/>
        <v>97.06195652173913</v>
      </c>
      <c r="P143" s="51"/>
    </row>
    <row r="144" spans="2:16" ht="12.75">
      <c r="B144" s="19" t="s">
        <v>18</v>
      </c>
      <c r="C144" s="46" t="s">
        <v>19</v>
      </c>
      <c r="D144" s="22"/>
      <c r="E144" s="22"/>
      <c r="F144" s="22"/>
      <c r="G144" s="46"/>
      <c r="H144" s="22"/>
      <c r="I144" s="20">
        <v>23000</v>
      </c>
      <c r="J144" s="22"/>
      <c r="K144" s="22"/>
      <c r="L144" s="47">
        <v>22324.25</v>
      </c>
      <c r="M144" s="22"/>
      <c r="N144" s="22"/>
      <c r="O144" s="47">
        <f t="shared" si="2"/>
        <v>97.06195652173913</v>
      </c>
      <c r="P144" s="47"/>
    </row>
    <row r="145" spans="2:16" ht="12.75">
      <c r="B145" s="19" t="s">
        <v>33</v>
      </c>
      <c r="C145" s="46" t="s">
        <v>34</v>
      </c>
      <c r="D145" s="22"/>
      <c r="E145" s="22"/>
      <c r="F145" s="22"/>
      <c r="G145" s="46"/>
      <c r="H145" s="22"/>
      <c r="I145" s="20">
        <v>23000</v>
      </c>
      <c r="J145" s="22"/>
      <c r="K145" s="22"/>
      <c r="L145" s="47">
        <v>22324.25</v>
      </c>
      <c r="M145" s="22"/>
      <c r="N145" s="22"/>
      <c r="O145" s="47">
        <f t="shared" si="2"/>
        <v>97.06195652173913</v>
      </c>
      <c r="P145" s="47"/>
    </row>
    <row r="146" spans="2:16" ht="12.75">
      <c r="B146" s="19" t="s">
        <v>53</v>
      </c>
      <c r="C146" s="46" t="s">
        <v>54</v>
      </c>
      <c r="D146" s="22"/>
      <c r="E146" s="22"/>
      <c r="F146" s="22"/>
      <c r="G146" s="46"/>
      <c r="H146" s="22"/>
      <c r="I146" s="20">
        <v>23000</v>
      </c>
      <c r="J146" s="22"/>
      <c r="K146" s="22"/>
      <c r="L146" s="47">
        <v>22324.25</v>
      </c>
      <c r="M146" s="22"/>
      <c r="N146" s="22"/>
      <c r="O146" s="47">
        <f t="shared" si="2"/>
        <v>97.06195652173913</v>
      </c>
      <c r="P146" s="47"/>
    </row>
    <row r="147" spans="2:16" ht="12.75">
      <c r="B147" s="19" t="s">
        <v>63</v>
      </c>
      <c r="C147" s="46" t="s">
        <v>64</v>
      </c>
      <c r="D147" s="22"/>
      <c r="E147" s="22"/>
      <c r="F147" s="22"/>
      <c r="G147" s="46"/>
      <c r="H147" s="22"/>
      <c r="I147" s="20">
        <v>23000</v>
      </c>
      <c r="J147" s="22"/>
      <c r="K147" s="22"/>
      <c r="L147" s="47">
        <v>22324.25</v>
      </c>
      <c r="M147" s="22"/>
      <c r="N147" s="22"/>
      <c r="O147" s="47">
        <f t="shared" si="2"/>
        <v>97.06195652173913</v>
      </c>
      <c r="P147" s="47"/>
    </row>
    <row r="148" spans="2:16" ht="12.75">
      <c r="B148" s="15" t="s">
        <v>117</v>
      </c>
      <c r="C148" s="42" t="s">
        <v>118</v>
      </c>
      <c r="D148" s="22"/>
      <c r="E148" s="22"/>
      <c r="F148" s="22"/>
      <c r="G148" s="42"/>
      <c r="H148" s="22"/>
      <c r="I148" s="16">
        <v>3400</v>
      </c>
      <c r="J148" s="22"/>
      <c r="K148" s="22"/>
      <c r="L148" s="51">
        <v>3318.07</v>
      </c>
      <c r="M148" s="52"/>
      <c r="N148" s="52"/>
      <c r="O148" s="51">
        <f t="shared" si="2"/>
        <v>97.59029411764706</v>
      </c>
      <c r="P148" s="51"/>
    </row>
    <row r="149" spans="2:16" ht="12.75">
      <c r="B149" s="17" t="s">
        <v>119</v>
      </c>
      <c r="C149" s="44" t="s">
        <v>120</v>
      </c>
      <c r="D149" s="22"/>
      <c r="E149" s="22"/>
      <c r="F149" s="22"/>
      <c r="G149" s="44"/>
      <c r="H149" s="22"/>
      <c r="I149" s="18">
        <v>3400</v>
      </c>
      <c r="J149" s="22"/>
      <c r="K149" s="22"/>
      <c r="L149" s="51">
        <v>3318.07</v>
      </c>
      <c r="M149" s="52"/>
      <c r="N149" s="52"/>
      <c r="O149" s="51">
        <f aca="true" t="shared" si="3" ref="O149:O185">L149/I149*100</f>
        <v>97.59029411764706</v>
      </c>
      <c r="P149" s="51"/>
    </row>
    <row r="150" spans="2:16" ht="12.75">
      <c r="B150" s="19" t="s">
        <v>18</v>
      </c>
      <c r="C150" s="46" t="s">
        <v>19</v>
      </c>
      <c r="D150" s="22"/>
      <c r="E150" s="22"/>
      <c r="F150" s="22"/>
      <c r="G150" s="46"/>
      <c r="H150" s="22"/>
      <c r="I150" s="20">
        <v>3400</v>
      </c>
      <c r="J150" s="22"/>
      <c r="K150" s="22"/>
      <c r="L150" s="47">
        <v>3318.07</v>
      </c>
      <c r="M150" s="22"/>
      <c r="N150" s="22"/>
      <c r="O150" s="47">
        <f t="shared" si="3"/>
        <v>97.59029411764706</v>
      </c>
      <c r="P150" s="47"/>
    </row>
    <row r="151" spans="2:16" ht="12.75">
      <c r="B151" s="19" t="s">
        <v>33</v>
      </c>
      <c r="C151" s="46" t="s">
        <v>34</v>
      </c>
      <c r="D151" s="22"/>
      <c r="E151" s="22"/>
      <c r="F151" s="22"/>
      <c r="G151" s="46"/>
      <c r="H151" s="22"/>
      <c r="I151" s="20">
        <v>3400</v>
      </c>
      <c r="J151" s="22"/>
      <c r="K151" s="22"/>
      <c r="L151" s="47">
        <v>3318.07</v>
      </c>
      <c r="M151" s="22"/>
      <c r="N151" s="22"/>
      <c r="O151" s="47">
        <f t="shared" si="3"/>
        <v>97.59029411764706</v>
      </c>
      <c r="P151" s="47"/>
    </row>
    <row r="152" spans="2:16" ht="12.75">
      <c r="B152" s="19" t="s">
        <v>35</v>
      </c>
      <c r="C152" s="46" t="s">
        <v>36</v>
      </c>
      <c r="D152" s="22"/>
      <c r="E152" s="22"/>
      <c r="F152" s="22"/>
      <c r="G152" s="46"/>
      <c r="H152" s="22"/>
      <c r="I152" s="20">
        <v>1700</v>
      </c>
      <c r="J152" s="22"/>
      <c r="K152" s="22"/>
      <c r="L152" s="47">
        <v>1595.92</v>
      </c>
      <c r="M152" s="22"/>
      <c r="N152" s="22"/>
      <c r="O152" s="47">
        <f t="shared" si="3"/>
        <v>93.87764705882353</v>
      </c>
      <c r="P152" s="47"/>
    </row>
    <row r="153" spans="2:16" ht="12.75">
      <c r="B153" s="19" t="s">
        <v>87</v>
      </c>
      <c r="C153" s="46" t="s">
        <v>88</v>
      </c>
      <c r="D153" s="22"/>
      <c r="E153" s="22"/>
      <c r="F153" s="22"/>
      <c r="G153" s="46"/>
      <c r="H153" s="22"/>
      <c r="I153" s="20">
        <v>1700</v>
      </c>
      <c r="J153" s="22"/>
      <c r="K153" s="22"/>
      <c r="L153" s="47">
        <v>1595.92</v>
      </c>
      <c r="M153" s="22"/>
      <c r="N153" s="22"/>
      <c r="O153" s="47">
        <f t="shared" si="3"/>
        <v>93.87764705882353</v>
      </c>
      <c r="P153" s="47"/>
    </row>
    <row r="154" spans="2:16" ht="12.75">
      <c r="B154" s="19" t="s">
        <v>41</v>
      </c>
      <c r="C154" s="46" t="s">
        <v>42</v>
      </c>
      <c r="D154" s="22"/>
      <c r="E154" s="22"/>
      <c r="F154" s="22"/>
      <c r="G154" s="46"/>
      <c r="H154" s="22"/>
      <c r="I154" s="20">
        <v>500</v>
      </c>
      <c r="J154" s="22"/>
      <c r="K154" s="22"/>
      <c r="L154" s="47">
        <v>318.74</v>
      </c>
      <c r="M154" s="22"/>
      <c r="N154" s="22"/>
      <c r="O154" s="47">
        <f t="shared" si="3"/>
        <v>63.748000000000005</v>
      </c>
      <c r="P154" s="47"/>
    </row>
    <row r="155" spans="2:16" ht="12.75">
      <c r="B155" s="19" t="s">
        <v>45</v>
      </c>
      <c r="C155" s="46" t="s">
        <v>46</v>
      </c>
      <c r="D155" s="22"/>
      <c r="E155" s="22"/>
      <c r="F155" s="22"/>
      <c r="G155" s="46"/>
      <c r="H155" s="22"/>
      <c r="I155" s="20">
        <v>500</v>
      </c>
      <c r="J155" s="22"/>
      <c r="K155" s="22"/>
      <c r="L155" s="47">
        <v>318.74</v>
      </c>
      <c r="M155" s="22"/>
      <c r="N155" s="22"/>
      <c r="O155" s="47">
        <f t="shared" si="3"/>
        <v>63.748000000000005</v>
      </c>
      <c r="P155" s="47"/>
    </row>
    <row r="156" spans="2:16" ht="12.75">
      <c r="B156" s="19" t="s">
        <v>53</v>
      </c>
      <c r="C156" s="46" t="s">
        <v>54</v>
      </c>
      <c r="D156" s="22"/>
      <c r="E156" s="22"/>
      <c r="F156" s="22"/>
      <c r="G156" s="46"/>
      <c r="H156" s="22"/>
      <c r="I156" s="20">
        <v>1200</v>
      </c>
      <c r="J156" s="22"/>
      <c r="K156" s="22"/>
      <c r="L156" s="47">
        <v>1138.41</v>
      </c>
      <c r="M156" s="22"/>
      <c r="N156" s="22"/>
      <c r="O156" s="47">
        <f t="shared" si="3"/>
        <v>94.8675</v>
      </c>
      <c r="P156" s="47"/>
    </row>
    <row r="157" spans="2:16" ht="12.75">
      <c r="B157" s="19" t="s">
        <v>55</v>
      </c>
      <c r="C157" s="46" t="s">
        <v>56</v>
      </c>
      <c r="D157" s="22"/>
      <c r="E157" s="22"/>
      <c r="F157" s="22"/>
      <c r="G157" s="46"/>
      <c r="H157" s="22"/>
      <c r="I157" s="20">
        <v>800</v>
      </c>
      <c r="J157" s="22"/>
      <c r="K157" s="22"/>
      <c r="L157" s="47">
        <v>949.82</v>
      </c>
      <c r="M157" s="22"/>
      <c r="N157" s="22"/>
      <c r="O157" s="47">
        <f t="shared" si="3"/>
        <v>118.7275</v>
      </c>
      <c r="P157" s="47"/>
    </row>
    <row r="158" spans="2:16" ht="12.75">
      <c r="B158" s="19" t="s">
        <v>63</v>
      </c>
      <c r="C158" s="46" t="s">
        <v>64</v>
      </c>
      <c r="D158" s="22"/>
      <c r="E158" s="22"/>
      <c r="F158" s="22"/>
      <c r="G158" s="46"/>
      <c r="H158" s="22"/>
      <c r="I158" s="20">
        <v>0</v>
      </c>
      <c r="J158" s="22"/>
      <c r="K158" s="22"/>
      <c r="L158" s="47">
        <v>188.59</v>
      </c>
      <c r="M158" s="22"/>
      <c r="N158" s="22"/>
      <c r="O158" s="47">
        <v>0</v>
      </c>
      <c r="P158" s="47"/>
    </row>
    <row r="159" spans="2:16" ht="12.75">
      <c r="B159" s="19" t="s">
        <v>97</v>
      </c>
      <c r="C159" s="46" t="s">
        <v>98</v>
      </c>
      <c r="D159" s="22"/>
      <c r="E159" s="22"/>
      <c r="F159" s="22"/>
      <c r="G159" s="46"/>
      <c r="H159" s="22"/>
      <c r="I159" s="20">
        <v>400</v>
      </c>
      <c r="J159" s="22"/>
      <c r="K159" s="22"/>
      <c r="L159" s="47">
        <v>0</v>
      </c>
      <c r="M159" s="22"/>
      <c r="N159" s="22"/>
      <c r="O159" s="47">
        <f t="shared" si="3"/>
        <v>0</v>
      </c>
      <c r="P159" s="47"/>
    </row>
    <row r="160" spans="2:16" ht="12.75">
      <c r="B160" s="19" t="s">
        <v>67</v>
      </c>
      <c r="C160" s="46" t="s">
        <v>68</v>
      </c>
      <c r="D160" s="22"/>
      <c r="E160" s="22"/>
      <c r="F160" s="22"/>
      <c r="G160" s="46"/>
      <c r="H160" s="22"/>
      <c r="I160" s="20">
        <v>0</v>
      </c>
      <c r="J160" s="22"/>
      <c r="K160" s="22"/>
      <c r="L160" s="47">
        <v>265</v>
      </c>
      <c r="M160" s="22"/>
      <c r="N160" s="22"/>
      <c r="O160" s="47">
        <v>0</v>
      </c>
      <c r="P160" s="47"/>
    </row>
    <row r="161" spans="2:16" ht="12.75">
      <c r="B161" s="19" t="s">
        <v>77</v>
      </c>
      <c r="C161" s="46" t="s">
        <v>68</v>
      </c>
      <c r="D161" s="22"/>
      <c r="E161" s="22"/>
      <c r="F161" s="22"/>
      <c r="G161" s="46"/>
      <c r="H161" s="22"/>
      <c r="I161" s="20">
        <v>0</v>
      </c>
      <c r="J161" s="22"/>
      <c r="K161" s="22"/>
      <c r="L161" s="47">
        <v>265</v>
      </c>
      <c r="M161" s="22"/>
      <c r="N161" s="22"/>
      <c r="O161" s="47">
        <v>0</v>
      </c>
      <c r="P161" s="47"/>
    </row>
    <row r="162" spans="2:16" ht="20.25">
      <c r="B162" s="13" t="s">
        <v>121</v>
      </c>
      <c r="C162" s="40" t="s">
        <v>122</v>
      </c>
      <c r="D162" s="22"/>
      <c r="E162" s="22"/>
      <c r="F162" s="22"/>
      <c r="G162" s="40"/>
      <c r="H162" s="22"/>
      <c r="I162" s="14">
        <v>65000</v>
      </c>
      <c r="J162" s="22"/>
      <c r="K162" s="22"/>
      <c r="L162" s="41">
        <v>52170.94</v>
      </c>
      <c r="M162" s="22"/>
      <c r="N162" s="22"/>
      <c r="O162" s="50">
        <f t="shared" si="3"/>
        <v>80.26298461538461</v>
      </c>
      <c r="P162" s="50"/>
    </row>
    <row r="163" spans="2:16" ht="12.75">
      <c r="B163" s="15" t="s">
        <v>15</v>
      </c>
      <c r="C163" s="42" t="s">
        <v>16</v>
      </c>
      <c r="D163" s="22"/>
      <c r="E163" s="22"/>
      <c r="F163" s="22"/>
      <c r="G163" s="42"/>
      <c r="H163" s="22"/>
      <c r="I163" s="16">
        <v>14000</v>
      </c>
      <c r="J163" s="22"/>
      <c r="K163" s="22"/>
      <c r="L163" s="43">
        <v>8161.91</v>
      </c>
      <c r="M163" s="22"/>
      <c r="N163" s="22"/>
      <c r="O163" s="48">
        <f t="shared" si="3"/>
        <v>58.29935714285715</v>
      </c>
      <c r="P163" s="48"/>
    </row>
    <row r="164" spans="2:16" ht="12.75">
      <c r="B164" s="17" t="s">
        <v>17</v>
      </c>
      <c r="C164" s="44" t="s">
        <v>16</v>
      </c>
      <c r="D164" s="22"/>
      <c r="E164" s="22"/>
      <c r="F164" s="22"/>
      <c r="G164" s="44"/>
      <c r="H164" s="22"/>
      <c r="I164" s="18">
        <v>14000</v>
      </c>
      <c r="J164" s="22"/>
      <c r="K164" s="22"/>
      <c r="L164" s="45">
        <v>8161.91</v>
      </c>
      <c r="M164" s="22"/>
      <c r="N164" s="22"/>
      <c r="O164" s="48">
        <f t="shared" si="3"/>
        <v>58.29935714285715</v>
      </c>
      <c r="P164" s="48"/>
    </row>
    <row r="165" spans="2:16" ht="12.75">
      <c r="B165" s="19" t="s">
        <v>123</v>
      </c>
      <c r="C165" s="46" t="s">
        <v>124</v>
      </c>
      <c r="D165" s="22"/>
      <c r="E165" s="22"/>
      <c r="F165" s="22"/>
      <c r="G165" s="46"/>
      <c r="H165" s="22"/>
      <c r="I165" s="20">
        <v>14000</v>
      </c>
      <c r="J165" s="22"/>
      <c r="K165" s="22"/>
      <c r="L165" s="47">
        <v>8161.91</v>
      </c>
      <c r="M165" s="22"/>
      <c r="N165" s="22"/>
      <c r="O165" s="47">
        <f t="shared" si="3"/>
        <v>58.29935714285715</v>
      </c>
      <c r="P165" s="47"/>
    </row>
    <row r="166" spans="2:16" ht="18" customHeight="1">
      <c r="B166" s="19" t="s">
        <v>125</v>
      </c>
      <c r="C166" s="46" t="s">
        <v>126</v>
      </c>
      <c r="D166" s="22"/>
      <c r="E166" s="22"/>
      <c r="F166" s="22"/>
      <c r="G166" s="46"/>
      <c r="H166" s="22"/>
      <c r="I166" s="20">
        <v>14000</v>
      </c>
      <c r="J166" s="22"/>
      <c r="K166" s="22"/>
      <c r="L166" s="47">
        <v>8161.91</v>
      </c>
      <c r="M166" s="22"/>
      <c r="N166" s="22"/>
      <c r="O166" s="47">
        <f t="shared" si="3"/>
        <v>58.29935714285715</v>
      </c>
      <c r="P166" s="47"/>
    </row>
    <row r="167" spans="2:16" ht="12.75">
      <c r="B167" s="19" t="s">
        <v>127</v>
      </c>
      <c r="C167" s="46" t="s">
        <v>128</v>
      </c>
      <c r="D167" s="22"/>
      <c r="E167" s="22"/>
      <c r="F167" s="22"/>
      <c r="G167" s="46"/>
      <c r="H167" s="22"/>
      <c r="I167" s="20">
        <v>14000</v>
      </c>
      <c r="J167" s="22"/>
      <c r="K167" s="22"/>
      <c r="L167" s="47">
        <v>8161.91</v>
      </c>
      <c r="M167" s="22"/>
      <c r="N167" s="22"/>
      <c r="O167" s="47">
        <f t="shared" si="3"/>
        <v>58.29935714285715</v>
      </c>
      <c r="P167" s="47"/>
    </row>
    <row r="168" spans="2:16" ht="12.75">
      <c r="B168" s="19" t="s">
        <v>129</v>
      </c>
      <c r="C168" s="46" t="s">
        <v>130</v>
      </c>
      <c r="D168" s="22"/>
      <c r="E168" s="22"/>
      <c r="F168" s="22"/>
      <c r="G168" s="46"/>
      <c r="H168" s="22"/>
      <c r="I168" s="20">
        <v>0</v>
      </c>
      <c r="J168" s="22"/>
      <c r="K168" s="22"/>
      <c r="L168" s="47">
        <v>0</v>
      </c>
      <c r="M168" s="22"/>
      <c r="N168" s="22"/>
      <c r="O168" s="47">
        <v>0</v>
      </c>
      <c r="P168" s="47"/>
    </row>
    <row r="169" spans="2:16" ht="12.75">
      <c r="B169" s="19" t="s">
        <v>131</v>
      </c>
      <c r="C169" s="46" t="s">
        <v>132</v>
      </c>
      <c r="D169" s="22"/>
      <c r="E169" s="22"/>
      <c r="F169" s="22"/>
      <c r="G169" s="46"/>
      <c r="H169" s="22"/>
      <c r="I169" s="20">
        <v>14000</v>
      </c>
      <c r="J169" s="22"/>
      <c r="K169" s="22"/>
      <c r="L169" s="47">
        <v>8161.91</v>
      </c>
      <c r="M169" s="22"/>
      <c r="N169" s="22"/>
      <c r="O169" s="47">
        <f t="shared" si="3"/>
        <v>58.29935714285715</v>
      </c>
      <c r="P169" s="47"/>
    </row>
    <row r="170" spans="2:16" ht="12.75">
      <c r="B170" s="15" t="s">
        <v>84</v>
      </c>
      <c r="C170" s="42" t="s">
        <v>85</v>
      </c>
      <c r="D170" s="22"/>
      <c r="E170" s="22"/>
      <c r="F170" s="22"/>
      <c r="G170" s="42"/>
      <c r="H170" s="22"/>
      <c r="I170" s="16">
        <v>11000</v>
      </c>
      <c r="J170" s="22"/>
      <c r="K170" s="22"/>
      <c r="L170" s="51">
        <v>4192.19</v>
      </c>
      <c r="M170" s="52"/>
      <c r="N170" s="52"/>
      <c r="O170" s="51">
        <f t="shared" si="3"/>
        <v>38.11081818181818</v>
      </c>
      <c r="P170" s="51"/>
    </row>
    <row r="171" spans="2:16" ht="12.75">
      <c r="B171" s="17" t="s">
        <v>86</v>
      </c>
      <c r="C171" s="44" t="s">
        <v>85</v>
      </c>
      <c r="D171" s="22"/>
      <c r="E171" s="22"/>
      <c r="F171" s="22"/>
      <c r="G171" s="44"/>
      <c r="H171" s="22"/>
      <c r="I171" s="18">
        <v>11000</v>
      </c>
      <c r="J171" s="22"/>
      <c r="K171" s="22"/>
      <c r="L171" s="51">
        <v>4192.19</v>
      </c>
      <c r="M171" s="52"/>
      <c r="N171" s="52"/>
      <c r="O171" s="51">
        <f t="shared" si="3"/>
        <v>38.11081818181818</v>
      </c>
      <c r="P171" s="51"/>
    </row>
    <row r="172" spans="2:16" ht="12.75">
      <c r="B172" s="19" t="s">
        <v>123</v>
      </c>
      <c r="C172" s="46" t="s">
        <v>124</v>
      </c>
      <c r="D172" s="22"/>
      <c r="E172" s="22"/>
      <c r="F172" s="22"/>
      <c r="G172" s="46"/>
      <c r="H172" s="22"/>
      <c r="I172" s="20">
        <v>11000</v>
      </c>
      <c r="J172" s="22"/>
      <c r="K172" s="22"/>
      <c r="L172" s="47">
        <v>4192.19</v>
      </c>
      <c r="M172" s="22"/>
      <c r="N172" s="22"/>
      <c r="O172" s="47">
        <f t="shared" si="3"/>
        <v>38.11081818181818</v>
      </c>
      <c r="P172" s="47"/>
    </row>
    <row r="173" spans="2:16" ht="22.5" customHeight="1">
      <c r="B173" s="19" t="s">
        <v>125</v>
      </c>
      <c r="C173" s="46" t="s">
        <v>126</v>
      </c>
      <c r="D173" s="22"/>
      <c r="E173" s="22"/>
      <c r="F173" s="22"/>
      <c r="G173" s="46"/>
      <c r="H173" s="22"/>
      <c r="I173" s="20">
        <v>11000</v>
      </c>
      <c r="J173" s="22"/>
      <c r="K173" s="22"/>
      <c r="L173" s="47">
        <v>4192.19</v>
      </c>
      <c r="M173" s="22"/>
      <c r="N173" s="22"/>
      <c r="O173" s="47">
        <f t="shared" si="3"/>
        <v>38.11081818181818</v>
      </c>
      <c r="P173" s="47"/>
    </row>
    <row r="174" spans="2:16" ht="12.75">
      <c r="B174" s="19" t="s">
        <v>127</v>
      </c>
      <c r="C174" s="46" t="s">
        <v>128</v>
      </c>
      <c r="D174" s="22"/>
      <c r="E174" s="22"/>
      <c r="F174" s="22"/>
      <c r="G174" s="46"/>
      <c r="H174" s="22"/>
      <c r="I174" s="20">
        <v>11000</v>
      </c>
      <c r="J174" s="22"/>
      <c r="K174" s="22"/>
      <c r="L174" s="47">
        <v>4192.19</v>
      </c>
      <c r="M174" s="22"/>
      <c r="N174" s="22"/>
      <c r="O174" s="47">
        <f t="shared" si="3"/>
        <v>38.11081818181818</v>
      </c>
      <c r="P174" s="47"/>
    </row>
    <row r="175" spans="2:16" ht="12.75">
      <c r="B175" s="19" t="s">
        <v>133</v>
      </c>
      <c r="C175" s="46" t="s">
        <v>134</v>
      </c>
      <c r="D175" s="22"/>
      <c r="E175" s="22"/>
      <c r="F175" s="22"/>
      <c r="G175" s="46"/>
      <c r="H175" s="22"/>
      <c r="I175" s="20">
        <v>10000</v>
      </c>
      <c r="J175" s="22"/>
      <c r="K175" s="22"/>
      <c r="L175" s="47">
        <v>4192.19</v>
      </c>
      <c r="M175" s="22"/>
      <c r="N175" s="22"/>
      <c r="O175" s="47">
        <f t="shared" si="3"/>
        <v>41.921899999999994</v>
      </c>
      <c r="P175" s="47"/>
    </row>
    <row r="176" spans="2:16" ht="12.75">
      <c r="B176" s="19" t="s">
        <v>129</v>
      </c>
      <c r="C176" s="46" t="s">
        <v>130</v>
      </c>
      <c r="D176" s="22"/>
      <c r="E176" s="22"/>
      <c r="F176" s="22"/>
      <c r="G176" s="46"/>
      <c r="H176" s="22"/>
      <c r="I176" s="20">
        <v>0</v>
      </c>
      <c r="J176" s="22"/>
      <c r="K176" s="22"/>
      <c r="L176" s="47">
        <v>0</v>
      </c>
      <c r="M176" s="22"/>
      <c r="N176" s="22"/>
      <c r="O176" s="47">
        <v>0</v>
      </c>
      <c r="P176" s="47"/>
    </row>
    <row r="177" spans="2:16" ht="12.75">
      <c r="B177" s="19" t="s">
        <v>135</v>
      </c>
      <c r="C177" s="46" t="s">
        <v>136</v>
      </c>
      <c r="D177" s="22"/>
      <c r="E177" s="22"/>
      <c r="F177" s="22"/>
      <c r="G177" s="46"/>
      <c r="H177" s="22"/>
      <c r="I177" s="20">
        <v>800</v>
      </c>
      <c r="J177" s="22"/>
      <c r="K177" s="22"/>
      <c r="L177" s="47">
        <v>0</v>
      </c>
      <c r="M177" s="22"/>
      <c r="N177" s="22"/>
      <c r="O177" s="47">
        <f t="shared" si="3"/>
        <v>0</v>
      </c>
      <c r="P177" s="47"/>
    </row>
    <row r="178" spans="2:16" ht="12.75">
      <c r="B178" s="19" t="s">
        <v>137</v>
      </c>
      <c r="C178" s="46" t="s">
        <v>138</v>
      </c>
      <c r="D178" s="22"/>
      <c r="E178" s="22"/>
      <c r="F178" s="22"/>
      <c r="G178" s="46"/>
      <c r="H178" s="22"/>
      <c r="I178" s="20">
        <v>200</v>
      </c>
      <c r="J178" s="22"/>
      <c r="K178" s="22"/>
      <c r="L178" s="47">
        <v>0</v>
      </c>
      <c r="M178" s="22"/>
      <c r="N178" s="22"/>
      <c r="O178" s="47">
        <f t="shared" si="3"/>
        <v>0</v>
      </c>
      <c r="P178" s="47"/>
    </row>
    <row r="179" spans="2:16" ht="12.75">
      <c r="B179" s="19" t="s">
        <v>131</v>
      </c>
      <c r="C179" s="46" t="s">
        <v>132</v>
      </c>
      <c r="D179" s="22"/>
      <c r="E179" s="22"/>
      <c r="F179" s="22"/>
      <c r="G179" s="46"/>
      <c r="H179" s="22"/>
      <c r="I179" s="20">
        <v>0</v>
      </c>
      <c r="J179" s="22"/>
      <c r="K179" s="22"/>
      <c r="L179" s="47">
        <v>0</v>
      </c>
      <c r="M179" s="22"/>
      <c r="N179" s="22"/>
      <c r="O179" s="47">
        <v>0</v>
      </c>
      <c r="P179" s="47"/>
    </row>
    <row r="180" spans="2:16" ht="12.75">
      <c r="B180" s="15" t="s">
        <v>117</v>
      </c>
      <c r="C180" s="42" t="s">
        <v>118</v>
      </c>
      <c r="D180" s="22"/>
      <c r="E180" s="22"/>
      <c r="F180" s="22"/>
      <c r="G180" s="42"/>
      <c r="H180" s="22"/>
      <c r="I180" s="16">
        <v>40000</v>
      </c>
      <c r="J180" s="22"/>
      <c r="K180" s="22"/>
      <c r="L180" s="43">
        <v>39816.84</v>
      </c>
      <c r="M180" s="22"/>
      <c r="N180" s="22"/>
      <c r="O180" s="51">
        <f t="shared" si="3"/>
        <v>99.54209999999999</v>
      </c>
      <c r="P180" s="51"/>
    </row>
    <row r="181" spans="2:16" ht="12.75">
      <c r="B181" s="17" t="s">
        <v>119</v>
      </c>
      <c r="C181" s="44" t="s">
        <v>120</v>
      </c>
      <c r="D181" s="22"/>
      <c r="E181" s="22"/>
      <c r="F181" s="22"/>
      <c r="G181" s="44"/>
      <c r="H181" s="22"/>
      <c r="I181" s="18">
        <v>40000</v>
      </c>
      <c r="J181" s="22"/>
      <c r="K181" s="22"/>
      <c r="L181" s="45">
        <v>39816.84</v>
      </c>
      <c r="M181" s="22"/>
      <c r="N181" s="22"/>
      <c r="O181" s="51">
        <f t="shared" si="3"/>
        <v>99.54209999999999</v>
      </c>
      <c r="P181" s="51"/>
    </row>
    <row r="182" spans="2:16" ht="12.75">
      <c r="B182" s="19" t="s">
        <v>123</v>
      </c>
      <c r="C182" s="46" t="s">
        <v>124</v>
      </c>
      <c r="D182" s="22"/>
      <c r="E182" s="22"/>
      <c r="F182" s="22"/>
      <c r="G182" s="46"/>
      <c r="H182" s="22"/>
      <c r="I182" s="20">
        <v>40000</v>
      </c>
      <c r="J182" s="22"/>
      <c r="K182" s="22"/>
      <c r="L182" s="47">
        <v>39816.84</v>
      </c>
      <c r="M182" s="22"/>
      <c r="N182" s="22"/>
      <c r="O182" s="47">
        <f t="shared" si="3"/>
        <v>99.54209999999999</v>
      </c>
      <c r="P182" s="47"/>
    </row>
    <row r="183" spans="2:16" ht="18" customHeight="1">
      <c r="B183" s="19" t="s">
        <v>125</v>
      </c>
      <c r="C183" s="46" t="s">
        <v>126</v>
      </c>
      <c r="D183" s="22"/>
      <c r="E183" s="22"/>
      <c r="F183" s="22"/>
      <c r="G183" s="46"/>
      <c r="H183" s="22"/>
      <c r="I183" s="20">
        <v>40000</v>
      </c>
      <c r="J183" s="22"/>
      <c r="K183" s="22"/>
      <c r="L183" s="47">
        <v>39816.84</v>
      </c>
      <c r="M183" s="22"/>
      <c r="N183" s="22"/>
      <c r="O183" s="47">
        <f t="shared" si="3"/>
        <v>99.54209999999999</v>
      </c>
      <c r="P183" s="47"/>
    </row>
    <row r="184" spans="2:16" ht="12.75">
      <c r="B184" s="19" t="s">
        <v>127</v>
      </c>
      <c r="C184" s="46" t="s">
        <v>128</v>
      </c>
      <c r="D184" s="22"/>
      <c r="E184" s="22"/>
      <c r="F184" s="22"/>
      <c r="G184" s="46"/>
      <c r="H184" s="22"/>
      <c r="I184" s="20">
        <v>40000</v>
      </c>
      <c r="J184" s="22"/>
      <c r="K184" s="22"/>
      <c r="L184" s="47">
        <v>39816.84</v>
      </c>
      <c r="M184" s="22"/>
      <c r="N184" s="22"/>
      <c r="O184" s="47">
        <f t="shared" si="3"/>
        <v>99.54209999999999</v>
      </c>
      <c r="P184" s="47"/>
    </row>
    <row r="185" spans="2:16" ht="12.75">
      <c r="B185" s="19" t="s">
        <v>131</v>
      </c>
      <c r="C185" s="46" t="s">
        <v>132</v>
      </c>
      <c r="D185" s="22"/>
      <c r="E185" s="22"/>
      <c r="F185" s="22"/>
      <c r="G185" s="46"/>
      <c r="H185" s="22"/>
      <c r="I185" s="20">
        <v>40000</v>
      </c>
      <c r="J185" s="22"/>
      <c r="K185" s="22"/>
      <c r="L185" s="47">
        <v>39816.84</v>
      </c>
      <c r="M185" s="22"/>
      <c r="N185" s="22"/>
      <c r="O185" s="47">
        <f t="shared" si="3"/>
        <v>99.54209999999999</v>
      </c>
      <c r="P185" s="47"/>
    </row>
  </sheetData>
  <sheetProtection/>
  <mergeCells count="885">
    <mergeCell ref="C184:F184"/>
    <mergeCell ref="G184:H184"/>
    <mergeCell ref="J184:K184"/>
    <mergeCell ref="L184:N184"/>
    <mergeCell ref="O184:P184"/>
    <mergeCell ref="C185:F185"/>
    <mergeCell ref="G185:H185"/>
    <mergeCell ref="J185:K185"/>
    <mergeCell ref="L185:N185"/>
    <mergeCell ref="O185:P185"/>
    <mergeCell ref="C182:F182"/>
    <mergeCell ref="G182:H182"/>
    <mergeCell ref="J182:K182"/>
    <mergeCell ref="L182:N182"/>
    <mergeCell ref="O182:P182"/>
    <mergeCell ref="C183:F183"/>
    <mergeCell ref="G183:H183"/>
    <mergeCell ref="J183:K183"/>
    <mergeCell ref="L183:N183"/>
    <mergeCell ref="O183:P183"/>
    <mergeCell ref="C180:F180"/>
    <mergeCell ref="G180:H180"/>
    <mergeCell ref="J180:K180"/>
    <mergeCell ref="L180:N180"/>
    <mergeCell ref="O180:P180"/>
    <mergeCell ref="C181:F181"/>
    <mergeCell ref="G181:H181"/>
    <mergeCell ref="J181:K181"/>
    <mergeCell ref="L181:N181"/>
    <mergeCell ref="O181:P181"/>
    <mergeCell ref="C178:F178"/>
    <mergeCell ref="G178:H178"/>
    <mergeCell ref="J178:K178"/>
    <mergeCell ref="L178:N178"/>
    <mergeCell ref="O178:P178"/>
    <mergeCell ref="C179:F179"/>
    <mergeCell ref="G179:H179"/>
    <mergeCell ref="J179:K179"/>
    <mergeCell ref="L179:N179"/>
    <mergeCell ref="O179:P179"/>
    <mergeCell ref="C176:F176"/>
    <mergeCell ref="G176:H176"/>
    <mergeCell ref="J176:K176"/>
    <mergeCell ref="L176:N176"/>
    <mergeCell ref="O176:P176"/>
    <mergeCell ref="C177:F177"/>
    <mergeCell ref="G177:H177"/>
    <mergeCell ref="J177:K177"/>
    <mergeCell ref="L177:N177"/>
    <mergeCell ref="O177:P177"/>
    <mergeCell ref="C174:F174"/>
    <mergeCell ref="G174:H174"/>
    <mergeCell ref="J174:K174"/>
    <mergeCell ref="L174:N174"/>
    <mergeCell ref="O174:P174"/>
    <mergeCell ref="C175:F175"/>
    <mergeCell ref="G175:H175"/>
    <mergeCell ref="J175:K175"/>
    <mergeCell ref="L175:N175"/>
    <mergeCell ref="O175:P175"/>
    <mergeCell ref="C172:F172"/>
    <mergeCell ref="G172:H172"/>
    <mergeCell ref="J172:K172"/>
    <mergeCell ref="L172:N172"/>
    <mergeCell ref="O172:P172"/>
    <mergeCell ref="C173:F173"/>
    <mergeCell ref="G173:H173"/>
    <mergeCell ref="J173:K173"/>
    <mergeCell ref="L173:N173"/>
    <mergeCell ref="O173:P173"/>
    <mergeCell ref="C170:F170"/>
    <mergeCell ref="G170:H170"/>
    <mergeCell ref="J170:K170"/>
    <mergeCell ref="L170:N170"/>
    <mergeCell ref="O170:P170"/>
    <mergeCell ref="C171:F171"/>
    <mergeCell ref="G171:H171"/>
    <mergeCell ref="J171:K171"/>
    <mergeCell ref="L171:N171"/>
    <mergeCell ref="O171:P171"/>
    <mergeCell ref="C168:F168"/>
    <mergeCell ref="G168:H168"/>
    <mergeCell ref="J168:K168"/>
    <mergeCell ref="L168:N168"/>
    <mergeCell ref="O168:P168"/>
    <mergeCell ref="C169:F169"/>
    <mergeCell ref="G169:H169"/>
    <mergeCell ref="J169:K169"/>
    <mergeCell ref="L169:N169"/>
    <mergeCell ref="O169:P169"/>
    <mergeCell ref="C166:F166"/>
    <mergeCell ref="G166:H166"/>
    <mergeCell ref="J166:K166"/>
    <mergeCell ref="L166:N166"/>
    <mergeCell ref="O166:P166"/>
    <mergeCell ref="C167:F167"/>
    <mergeCell ref="G167:H167"/>
    <mergeCell ref="J167:K167"/>
    <mergeCell ref="L167:N167"/>
    <mergeCell ref="O167:P167"/>
    <mergeCell ref="C164:F164"/>
    <mergeCell ref="G164:H164"/>
    <mergeCell ref="J164:K164"/>
    <mergeCell ref="L164:N164"/>
    <mergeCell ref="O164:P164"/>
    <mergeCell ref="C165:F165"/>
    <mergeCell ref="G165:H165"/>
    <mergeCell ref="J165:K165"/>
    <mergeCell ref="L165:N165"/>
    <mergeCell ref="O165:P165"/>
    <mergeCell ref="C162:F162"/>
    <mergeCell ref="G162:H162"/>
    <mergeCell ref="J162:K162"/>
    <mergeCell ref="L162:N162"/>
    <mergeCell ref="O162:P162"/>
    <mergeCell ref="C163:F163"/>
    <mergeCell ref="G163:H163"/>
    <mergeCell ref="J163:K163"/>
    <mergeCell ref="L163:N163"/>
    <mergeCell ref="O163:P163"/>
    <mergeCell ref="C160:F160"/>
    <mergeCell ref="G160:H160"/>
    <mergeCell ref="J160:K160"/>
    <mergeCell ref="L160:N160"/>
    <mergeCell ref="O160:P160"/>
    <mergeCell ref="C161:F161"/>
    <mergeCell ref="G161:H161"/>
    <mergeCell ref="J161:K161"/>
    <mergeCell ref="L161:N161"/>
    <mergeCell ref="O161:P161"/>
    <mergeCell ref="C158:F158"/>
    <mergeCell ref="G158:H158"/>
    <mergeCell ref="J158:K158"/>
    <mergeCell ref="L158:N158"/>
    <mergeCell ref="O158:P158"/>
    <mergeCell ref="C159:F159"/>
    <mergeCell ref="G159:H159"/>
    <mergeCell ref="J159:K159"/>
    <mergeCell ref="L159:N159"/>
    <mergeCell ref="O159:P159"/>
    <mergeCell ref="C156:F156"/>
    <mergeCell ref="G156:H156"/>
    <mergeCell ref="J156:K156"/>
    <mergeCell ref="L156:N156"/>
    <mergeCell ref="O156:P156"/>
    <mergeCell ref="C157:F157"/>
    <mergeCell ref="G157:H157"/>
    <mergeCell ref="J157:K157"/>
    <mergeCell ref="L157:N157"/>
    <mergeCell ref="O157:P157"/>
    <mergeCell ref="C154:F154"/>
    <mergeCell ref="G154:H154"/>
    <mergeCell ref="J154:K154"/>
    <mergeCell ref="L154:N154"/>
    <mergeCell ref="O154:P154"/>
    <mergeCell ref="C155:F155"/>
    <mergeCell ref="G155:H155"/>
    <mergeCell ref="J155:K155"/>
    <mergeCell ref="L155:N155"/>
    <mergeCell ref="O155:P155"/>
    <mergeCell ref="C152:F152"/>
    <mergeCell ref="G152:H152"/>
    <mergeCell ref="J152:K152"/>
    <mergeCell ref="L152:N152"/>
    <mergeCell ref="O152:P152"/>
    <mergeCell ref="C153:F153"/>
    <mergeCell ref="G153:H153"/>
    <mergeCell ref="J153:K153"/>
    <mergeCell ref="L153:N153"/>
    <mergeCell ref="O153:P153"/>
    <mergeCell ref="C150:F150"/>
    <mergeCell ref="G150:H150"/>
    <mergeCell ref="J150:K150"/>
    <mergeCell ref="L150:N150"/>
    <mergeCell ref="O150:P150"/>
    <mergeCell ref="C151:F151"/>
    <mergeCell ref="G151:H151"/>
    <mergeCell ref="J151:K151"/>
    <mergeCell ref="L151:N151"/>
    <mergeCell ref="O151:P151"/>
    <mergeCell ref="C148:F148"/>
    <mergeCell ref="G148:H148"/>
    <mergeCell ref="J148:K148"/>
    <mergeCell ref="L148:N148"/>
    <mergeCell ref="O148:P148"/>
    <mergeCell ref="C149:F149"/>
    <mergeCell ref="G149:H149"/>
    <mergeCell ref="J149:K149"/>
    <mergeCell ref="L149:N149"/>
    <mergeCell ref="O149:P149"/>
    <mergeCell ref="C146:F146"/>
    <mergeCell ref="G146:H146"/>
    <mergeCell ref="J146:K146"/>
    <mergeCell ref="L146:N146"/>
    <mergeCell ref="O146:P146"/>
    <mergeCell ref="C147:F147"/>
    <mergeCell ref="G147:H147"/>
    <mergeCell ref="J147:K147"/>
    <mergeCell ref="L147:N147"/>
    <mergeCell ref="O147:P147"/>
    <mergeCell ref="C144:F144"/>
    <mergeCell ref="G144:H144"/>
    <mergeCell ref="J144:K144"/>
    <mergeCell ref="L144:N144"/>
    <mergeCell ref="O144:P144"/>
    <mergeCell ref="C145:F145"/>
    <mergeCell ref="G145:H145"/>
    <mergeCell ref="J145:K145"/>
    <mergeCell ref="L145:N145"/>
    <mergeCell ref="O145:P145"/>
    <mergeCell ref="C142:F142"/>
    <mergeCell ref="G142:H142"/>
    <mergeCell ref="J142:K142"/>
    <mergeCell ref="L142:N142"/>
    <mergeCell ref="O142:P142"/>
    <mergeCell ref="C143:F143"/>
    <mergeCell ref="G143:H143"/>
    <mergeCell ref="J143:K143"/>
    <mergeCell ref="L143:N143"/>
    <mergeCell ref="O143:P143"/>
    <mergeCell ref="C140:F140"/>
    <mergeCell ref="G140:H140"/>
    <mergeCell ref="J140:K140"/>
    <mergeCell ref="L140:N140"/>
    <mergeCell ref="O140:P140"/>
    <mergeCell ref="C141:F141"/>
    <mergeCell ref="G141:H141"/>
    <mergeCell ref="J141:K141"/>
    <mergeCell ref="L141:N141"/>
    <mergeCell ref="O141:P141"/>
    <mergeCell ref="C138:F138"/>
    <mergeCell ref="G138:H138"/>
    <mergeCell ref="J138:K138"/>
    <mergeCell ref="L138:N138"/>
    <mergeCell ref="O138:P138"/>
    <mergeCell ref="C139:F139"/>
    <mergeCell ref="G139:H139"/>
    <mergeCell ref="J139:K139"/>
    <mergeCell ref="L139:N139"/>
    <mergeCell ref="O139:P139"/>
    <mergeCell ref="C136:F136"/>
    <mergeCell ref="G136:H136"/>
    <mergeCell ref="J136:K136"/>
    <mergeCell ref="L136:N136"/>
    <mergeCell ref="O136:P136"/>
    <mergeCell ref="C137:F137"/>
    <mergeCell ref="G137:H137"/>
    <mergeCell ref="J137:K137"/>
    <mergeCell ref="L137:N137"/>
    <mergeCell ref="O137:P137"/>
    <mergeCell ref="C134:F134"/>
    <mergeCell ref="G134:H134"/>
    <mergeCell ref="J134:K134"/>
    <mergeCell ref="L134:N134"/>
    <mergeCell ref="O134:P134"/>
    <mergeCell ref="C135:F135"/>
    <mergeCell ref="G135:H135"/>
    <mergeCell ref="J135:K135"/>
    <mergeCell ref="L135:N135"/>
    <mergeCell ref="O135:P135"/>
    <mergeCell ref="C132:F132"/>
    <mergeCell ref="G132:H132"/>
    <mergeCell ref="J132:K132"/>
    <mergeCell ref="L132:N132"/>
    <mergeCell ref="O132:P132"/>
    <mergeCell ref="C133:F133"/>
    <mergeCell ref="G133:H133"/>
    <mergeCell ref="J133:K133"/>
    <mergeCell ref="L133:N133"/>
    <mergeCell ref="O133:P133"/>
    <mergeCell ref="C130:F130"/>
    <mergeCell ref="G130:H130"/>
    <mergeCell ref="J130:K130"/>
    <mergeCell ref="L130:N130"/>
    <mergeCell ref="O130:P130"/>
    <mergeCell ref="C131:F131"/>
    <mergeCell ref="G131:H131"/>
    <mergeCell ref="J131:K131"/>
    <mergeCell ref="L131:N131"/>
    <mergeCell ref="O131:P131"/>
    <mergeCell ref="C128:F128"/>
    <mergeCell ref="G128:H128"/>
    <mergeCell ref="J128:K128"/>
    <mergeCell ref="L128:N128"/>
    <mergeCell ref="O128:P128"/>
    <mergeCell ref="C129:F129"/>
    <mergeCell ref="G129:H129"/>
    <mergeCell ref="J129:K129"/>
    <mergeCell ref="L129:N129"/>
    <mergeCell ref="O129:P129"/>
    <mergeCell ref="C126:F126"/>
    <mergeCell ref="G126:H126"/>
    <mergeCell ref="J126:K126"/>
    <mergeCell ref="L126:N126"/>
    <mergeCell ref="O126:P126"/>
    <mergeCell ref="C127:F127"/>
    <mergeCell ref="G127:H127"/>
    <mergeCell ref="J127:K127"/>
    <mergeCell ref="L127:N127"/>
    <mergeCell ref="O127:P127"/>
    <mergeCell ref="C124:F124"/>
    <mergeCell ref="G124:H124"/>
    <mergeCell ref="J124:K124"/>
    <mergeCell ref="L124:N124"/>
    <mergeCell ref="O124:P124"/>
    <mergeCell ref="C125:F125"/>
    <mergeCell ref="G125:H125"/>
    <mergeCell ref="J125:K125"/>
    <mergeCell ref="L125:N125"/>
    <mergeCell ref="O125:P125"/>
    <mergeCell ref="C122:F122"/>
    <mergeCell ref="G122:H122"/>
    <mergeCell ref="J122:K122"/>
    <mergeCell ref="L122:N122"/>
    <mergeCell ref="O122:P122"/>
    <mergeCell ref="C123:F123"/>
    <mergeCell ref="G123:H123"/>
    <mergeCell ref="J123:K123"/>
    <mergeCell ref="L123:N123"/>
    <mergeCell ref="O123:P123"/>
    <mergeCell ref="C120:F120"/>
    <mergeCell ref="G120:H120"/>
    <mergeCell ref="J120:K120"/>
    <mergeCell ref="L120:N120"/>
    <mergeCell ref="O120:P120"/>
    <mergeCell ref="C121:F121"/>
    <mergeCell ref="G121:H121"/>
    <mergeCell ref="J121:K121"/>
    <mergeCell ref="L121:N121"/>
    <mergeCell ref="O121:P121"/>
    <mergeCell ref="C118:F118"/>
    <mergeCell ref="G118:H118"/>
    <mergeCell ref="J118:K118"/>
    <mergeCell ref="L118:N118"/>
    <mergeCell ref="O118:P118"/>
    <mergeCell ref="C119:F119"/>
    <mergeCell ref="G119:H119"/>
    <mergeCell ref="J119:K119"/>
    <mergeCell ref="L119:N119"/>
    <mergeCell ref="O119:P119"/>
    <mergeCell ref="C116:F116"/>
    <mergeCell ref="G116:H116"/>
    <mergeCell ref="J116:K116"/>
    <mergeCell ref="L116:N116"/>
    <mergeCell ref="O116:P116"/>
    <mergeCell ref="C117:F117"/>
    <mergeCell ref="G117:H117"/>
    <mergeCell ref="J117:K117"/>
    <mergeCell ref="L117:N117"/>
    <mergeCell ref="O117:P117"/>
    <mergeCell ref="C114:F114"/>
    <mergeCell ref="G114:H114"/>
    <mergeCell ref="J114:K114"/>
    <mergeCell ref="L114:N114"/>
    <mergeCell ref="O114:P114"/>
    <mergeCell ref="C115:F115"/>
    <mergeCell ref="G115:H115"/>
    <mergeCell ref="J115:K115"/>
    <mergeCell ref="L115:N115"/>
    <mergeCell ref="O115:P115"/>
    <mergeCell ref="C112:F112"/>
    <mergeCell ref="G112:H112"/>
    <mergeCell ref="J112:K112"/>
    <mergeCell ref="L112:N112"/>
    <mergeCell ref="O112:P112"/>
    <mergeCell ref="C113:F113"/>
    <mergeCell ref="G113:H113"/>
    <mergeCell ref="J113:K113"/>
    <mergeCell ref="L113:N113"/>
    <mergeCell ref="O113:P113"/>
    <mergeCell ref="C110:F110"/>
    <mergeCell ref="G110:H110"/>
    <mergeCell ref="J110:K110"/>
    <mergeCell ref="L110:N110"/>
    <mergeCell ref="O110:P110"/>
    <mergeCell ref="C111:F111"/>
    <mergeCell ref="G111:H111"/>
    <mergeCell ref="J111:K111"/>
    <mergeCell ref="L111:N111"/>
    <mergeCell ref="O111:P111"/>
    <mergeCell ref="C108:F108"/>
    <mergeCell ref="G108:H108"/>
    <mergeCell ref="J108:K108"/>
    <mergeCell ref="L108:N108"/>
    <mergeCell ref="O108:P108"/>
    <mergeCell ref="C109:F109"/>
    <mergeCell ref="G109:H109"/>
    <mergeCell ref="J109:K109"/>
    <mergeCell ref="L109:N109"/>
    <mergeCell ref="O109:P109"/>
    <mergeCell ref="C106:F106"/>
    <mergeCell ref="G106:H106"/>
    <mergeCell ref="J106:K106"/>
    <mergeCell ref="L106:N106"/>
    <mergeCell ref="O106:P106"/>
    <mergeCell ref="C107:F107"/>
    <mergeCell ref="G107:H107"/>
    <mergeCell ref="J107:K107"/>
    <mergeCell ref="L107:N107"/>
    <mergeCell ref="O107:P107"/>
    <mergeCell ref="C104:F104"/>
    <mergeCell ref="G104:H104"/>
    <mergeCell ref="J104:K104"/>
    <mergeCell ref="L104:N104"/>
    <mergeCell ref="O104:P104"/>
    <mergeCell ref="C105:F105"/>
    <mergeCell ref="G105:H105"/>
    <mergeCell ref="J105:K105"/>
    <mergeCell ref="L105:N105"/>
    <mergeCell ref="O105:P105"/>
    <mergeCell ref="C102:F102"/>
    <mergeCell ref="G102:H102"/>
    <mergeCell ref="J102:K102"/>
    <mergeCell ref="L102:N102"/>
    <mergeCell ref="O102:P102"/>
    <mergeCell ref="C103:F103"/>
    <mergeCell ref="G103:H103"/>
    <mergeCell ref="J103:K103"/>
    <mergeCell ref="L103:N103"/>
    <mergeCell ref="O103:P103"/>
    <mergeCell ref="C100:F100"/>
    <mergeCell ref="G100:H100"/>
    <mergeCell ref="J100:K100"/>
    <mergeCell ref="L100:N100"/>
    <mergeCell ref="O100:P100"/>
    <mergeCell ref="C101:F101"/>
    <mergeCell ref="G101:H101"/>
    <mergeCell ref="J101:K101"/>
    <mergeCell ref="L101:N101"/>
    <mergeCell ref="O101:P101"/>
    <mergeCell ref="C98:F98"/>
    <mergeCell ref="G98:H98"/>
    <mergeCell ref="J98:K98"/>
    <mergeCell ref="L98:N98"/>
    <mergeCell ref="O98:P98"/>
    <mergeCell ref="C99:F99"/>
    <mergeCell ref="G99:H99"/>
    <mergeCell ref="J99:K99"/>
    <mergeCell ref="L99:N99"/>
    <mergeCell ref="O99:P99"/>
    <mergeCell ref="C96:F96"/>
    <mergeCell ref="G96:H96"/>
    <mergeCell ref="J96:K96"/>
    <mergeCell ref="L96:N96"/>
    <mergeCell ref="O96:P96"/>
    <mergeCell ref="C97:F97"/>
    <mergeCell ref="G97:H97"/>
    <mergeCell ref="J97:K97"/>
    <mergeCell ref="L97:N97"/>
    <mergeCell ref="O97:P97"/>
    <mergeCell ref="C94:F94"/>
    <mergeCell ref="G94:H94"/>
    <mergeCell ref="J94:K94"/>
    <mergeCell ref="L94:N94"/>
    <mergeCell ref="O94:P94"/>
    <mergeCell ref="C95:F95"/>
    <mergeCell ref="G95:H95"/>
    <mergeCell ref="J95:K95"/>
    <mergeCell ref="L95:N95"/>
    <mergeCell ref="O95:P95"/>
    <mergeCell ref="C92:F92"/>
    <mergeCell ref="G92:H92"/>
    <mergeCell ref="J92:K92"/>
    <mergeCell ref="L92:N92"/>
    <mergeCell ref="O92:P92"/>
    <mergeCell ref="C93:F93"/>
    <mergeCell ref="G93:H93"/>
    <mergeCell ref="J93:K93"/>
    <mergeCell ref="L93:N93"/>
    <mergeCell ref="O93:P93"/>
    <mergeCell ref="C90:F90"/>
    <mergeCell ref="G90:H90"/>
    <mergeCell ref="J90:K90"/>
    <mergeCell ref="L90:N90"/>
    <mergeCell ref="O90:P90"/>
    <mergeCell ref="C91:F91"/>
    <mergeCell ref="G91:H91"/>
    <mergeCell ref="J91:K91"/>
    <mergeCell ref="L91:N91"/>
    <mergeCell ref="O91:P91"/>
    <mergeCell ref="C88:F88"/>
    <mergeCell ref="G88:H88"/>
    <mergeCell ref="J88:K88"/>
    <mergeCell ref="L88:N88"/>
    <mergeCell ref="O88:P88"/>
    <mergeCell ref="C89:F89"/>
    <mergeCell ref="G89:H89"/>
    <mergeCell ref="J89:K89"/>
    <mergeCell ref="L89:N89"/>
    <mergeCell ref="O89:P89"/>
    <mergeCell ref="C86:F86"/>
    <mergeCell ref="G86:H86"/>
    <mergeCell ref="J86:K86"/>
    <mergeCell ref="L86:N86"/>
    <mergeCell ref="O86:P86"/>
    <mergeCell ref="C87:F87"/>
    <mergeCell ref="G87:H87"/>
    <mergeCell ref="J87:K87"/>
    <mergeCell ref="L87:N87"/>
    <mergeCell ref="O87:P87"/>
    <mergeCell ref="C84:F84"/>
    <mergeCell ref="G84:H84"/>
    <mergeCell ref="J84:K84"/>
    <mergeCell ref="L84:N84"/>
    <mergeCell ref="O84:P84"/>
    <mergeCell ref="C85:F85"/>
    <mergeCell ref="G85:H85"/>
    <mergeCell ref="J85:K85"/>
    <mergeCell ref="L85:N85"/>
    <mergeCell ref="O85:P85"/>
    <mergeCell ref="C82:F82"/>
    <mergeCell ref="G82:H82"/>
    <mergeCell ref="J82:K82"/>
    <mergeCell ref="L82:N82"/>
    <mergeCell ref="O82:P82"/>
    <mergeCell ref="C83:F83"/>
    <mergeCell ref="G83:H83"/>
    <mergeCell ref="J83:K83"/>
    <mergeCell ref="L83:N83"/>
    <mergeCell ref="O83:P83"/>
    <mergeCell ref="C80:F80"/>
    <mergeCell ref="G80:H80"/>
    <mergeCell ref="J80:K80"/>
    <mergeCell ref="L80:N80"/>
    <mergeCell ref="O80:P80"/>
    <mergeCell ref="C81:F81"/>
    <mergeCell ref="G81:H81"/>
    <mergeCell ref="J81:K81"/>
    <mergeCell ref="L81:N81"/>
    <mergeCell ref="O81:P81"/>
    <mergeCell ref="C78:F78"/>
    <mergeCell ref="G78:H78"/>
    <mergeCell ref="J78:K78"/>
    <mergeCell ref="L78:N78"/>
    <mergeCell ref="O78:P78"/>
    <mergeCell ref="C79:F79"/>
    <mergeCell ref="G79:H79"/>
    <mergeCell ref="J79:K79"/>
    <mergeCell ref="L79:N79"/>
    <mergeCell ref="O79:P79"/>
    <mergeCell ref="C76:F76"/>
    <mergeCell ref="G76:H76"/>
    <mergeCell ref="J76:K76"/>
    <mergeCell ref="L76:N76"/>
    <mergeCell ref="O76:P76"/>
    <mergeCell ref="C77:F77"/>
    <mergeCell ref="G77:H77"/>
    <mergeCell ref="J77:K77"/>
    <mergeCell ref="L77:N77"/>
    <mergeCell ref="O77:P77"/>
    <mergeCell ref="C74:F74"/>
    <mergeCell ref="G74:H74"/>
    <mergeCell ref="J74:K74"/>
    <mergeCell ref="L74:N74"/>
    <mergeCell ref="O74:P74"/>
    <mergeCell ref="C75:F75"/>
    <mergeCell ref="G75:H75"/>
    <mergeCell ref="J75:K75"/>
    <mergeCell ref="L75:N75"/>
    <mergeCell ref="O75:P75"/>
    <mergeCell ref="C72:F72"/>
    <mergeCell ref="G72:H72"/>
    <mergeCell ref="J72:K72"/>
    <mergeCell ref="L72:N72"/>
    <mergeCell ref="O72:P72"/>
    <mergeCell ref="C73:F73"/>
    <mergeCell ref="G73:H73"/>
    <mergeCell ref="J73:K73"/>
    <mergeCell ref="L73:N73"/>
    <mergeCell ref="O73:P73"/>
    <mergeCell ref="C70:F70"/>
    <mergeCell ref="G70:H70"/>
    <mergeCell ref="J70:K70"/>
    <mergeCell ref="L70:N70"/>
    <mergeCell ref="O70:P70"/>
    <mergeCell ref="C71:F71"/>
    <mergeCell ref="G71:H71"/>
    <mergeCell ref="J71:K71"/>
    <mergeCell ref="L71:N71"/>
    <mergeCell ref="O71:P71"/>
    <mergeCell ref="C68:F68"/>
    <mergeCell ref="G68:H68"/>
    <mergeCell ref="J68:K68"/>
    <mergeCell ref="L68:N68"/>
    <mergeCell ref="O68:P68"/>
    <mergeCell ref="C69:F69"/>
    <mergeCell ref="G69:H69"/>
    <mergeCell ref="J69:K69"/>
    <mergeCell ref="L69:N69"/>
    <mergeCell ref="O69:P69"/>
    <mergeCell ref="C66:F66"/>
    <mergeCell ref="G66:H66"/>
    <mergeCell ref="J66:K66"/>
    <mergeCell ref="L66:N66"/>
    <mergeCell ref="O66:P66"/>
    <mergeCell ref="C67:F67"/>
    <mergeCell ref="G67:H67"/>
    <mergeCell ref="J67:K67"/>
    <mergeCell ref="L67:N67"/>
    <mergeCell ref="O67:P67"/>
    <mergeCell ref="C64:F64"/>
    <mergeCell ref="G64:H64"/>
    <mergeCell ref="J64:K64"/>
    <mergeCell ref="L64:N64"/>
    <mergeCell ref="O64:P64"/>
    <mergeCell ref="C65:F65"/>
    <mergeCell ref="G65:H65"/>
    <mergeCell ref="J65:K65"/>
    <mergeCell ref="L65:N65"/>
    <mergeCell ref="O65:P65"/>
    <mergeCell ref="C62:F62"/>
    <mergeCell ref="G62:H62"/>
    <mergeCell ref="J62:K62"/>
    <mergeCell ref="L62:N62"/>
    <mergeCell ref="O62:P62"/>
    <mergeCell ref="C63:F63"/>
    <mergeCell ref="G63:H63"/>
    <mergeCell ref="J63:K63"/>
    <mergeCell ref="L63:N63"/>
    <mergeCell ref="O63:P63"/>
    <mergeCell ref="C60:F60"/>
    <mergeCell ref="G60:H60"/>
    <mergeCell ref="J60:K60"/>
    <mergeCell ref="L60:N60"/>
    <mergeCell ref="O60:P60"/>
    <mergeCell ref="C61:F61"/>
    <mergeCell ref="G61:H61"/>
    <mergeCell ref="J61:K61"/>
    <mergeCell ref="L61:N61"/>
    <mergeCell ref="O61:P61"/>
    <mergeCell ref="C58:F58"/>
    <mergeCell ref="G58:H58"/>
    <mergeCell ref="J58:K58"/>
    <mergeCell ref="L58:N58"/>
    <mergeCell ref="O58:P58"/>
    <mergeCell ref="C59:F59"/>
    <mergeCell ref="G59:H59"/>
    <mergeCell ref="J59:K59"/>
    <mergeCell ref="L59:N59"/>
    <mergeCell ref="O59:P59"/>
    <mergeCell ref="C56:F56"/>
    <mergeCell ref="G56:H56"/>
    <mergeCell ref="J56:K56"/>
    <mergeCell ref="L56:N56"/>
    <mergeCell ref="O56:P56"/>
    <mergeCell ref="C57:F57"/>
    <mergeCell ref="G57:H57"/>
    <mergeCell ref="J57:K57"/>
    <mergeCell ref="L57:N57"/>
    <mergeCell ref="O57:P57"/>
    <mergeCell ref="C54:F54"/>
    <mergeCell ref="G54:H54"/>
    <mergeCell ref="J54:K54"/>
    <mergeCell ref="L54:N54"/>
    <mergeCell ref="O54:P54"/>
    <mergeCell ref="C55:F55"/>
    <mergeCell ref="G55:H55"/>
    <mergeCell ref="J55:K55"/>
    <mergeCell ref="L55:N55"/>
    <mergeCell ref="O55:P55"/>
    <mergeCell ref="C52:F52"/>
    <mergeCell ref="G52:H52"/>
    <mergeCell ref="J52:K52"/>
    <mergeCell ref="L52:N52"/>
    <mergeCell ref="O52:P52"/>
    <mergeCell ref="C53:F53"/>
    <mergeCell ref="G53:H53"/>
    <mergeCell ref="J53:K53"/>
    <mergeCell ref="L53:N53"/>
    <mergeCell ref="O53:P53"/>
    <mergeCell ref="C50:F50"/>
    <mergeCell ref="G50:H50"/>
    <mergeCell ref="J50:K50"/>
    <mergeCell ref="L50:N50"/>
    <mergeCell ref="O50:P50"/>
    <mergeCell ref="C51:F51"/>
    <mergeCell ref="G51:H51"/>
    <mergeCell ref="J51:K51"/>
    <mergeCell ref="L51:N51"/>
    <mergeCell ref="O51:P51"/>
    <mergeCell ref="C48:F48"/>
    <mergeCell ref="G48:H48"/>
    <mergeCell ref="J48:K48"/>
    <mergeCell ref="L48:N48"/>
    <mergeCell ref="O48:P48"/>
    <mergeCell ref="C49:F49"/>
    <mergeCell ref="G49:H49"/>
    <mergeCell ref="J49:K49"/>
    <mergeCell ref="L49:N49"/>
    <mergeCell ref="O49:P49"/>
    <mergeCell ref="C46:F46"/>
    <mergeCell ref="G46:H46"/>
    <mergeCell ref="J46:K46"/>
    <mergeCell ref="L46:N46"/>
    <mergeCell ref="O46:P46"/>
    <mergeCell ref="C47:F47"/>
    <mergeCell ref="G47:H47"/>
    <mergeCell ref="J47:K47"/>
    <mergeCell ref="L47:N47"/>
    <mergeCell ref="O47:P47"/>
    <mergeCell ref="C44:F44"/>
    <mergeCell ref="G44:H44"/>
    <mergeCell ref="J44:K44"/>
    <mergeCell ref="L44:N44"/>
    <mergeCell ref="O44:P44"/>
    <mergeCell ref="C45:F45"/>
    <mergeCell ref="G45:H45"/>
    <mergeCell ref="J45:K45"/>
    <mergeCell ref="L45:N45"/>
    <mergeCell ref="O45:P45"/>
    <mergeCell ref="C42:F42"/>
    <mergeCell ref="G42:H42"/>
    <mergeCell ref="J42:K42"/>
    <mergeCell ref="L42:N42"/>
    <mergeCell ref="O42:P42"/>
    <mergeCell ref="C43:F43"/>
    <mergeCell ref="G43:H43"/>
    <mergeCell ref="J43:K43"/>
    <mergeCell ref="L43:N43"/>
    <mergeCell ref="O43:P43"/>
    <mergeCell ref="C40:F40"/>
    <mergeCell ref="G40:H40"/>
    <mergeCell ref="J40:K40"/>
    <mergeCell ref="L40:N40"/>
    <mergeCell ref="O40:P40"/>
    <mergeCell ref="C41:F41"/>
    <mergeCell ref="G41:H41"/>
    <mergeCell ref="J41:K41"/>
    <mergeCell ref="L41:N41"/>
    <mergeCell ref="O41:P41"/>
    <mergeCell ref="C38:F38"/>
    <mergeCell ref="G38:H38"/>
    <mergeCell ref="J38:K38"/>
    <mergeCell ref="L38:N38"/>
    <mergeCell ref="O38:P38"/>
    <mergeCell ref="C39:F39"/>
    <mergeCell ref="G39:H39"/>
    <mergeCell ref="J39:K39"/>
    <mergeCell ref="L39:N39"/>
    <mergeCell ref="O39:P39"/>
    <mergeCell ref="C36:F36"/>
    <mergeCell ref="G36:H36"/>
    <mergeCell ref="J36:K36"/>
    <mergeCell ref="L36:N36"/>
    <mergeCell ref="O36:P36"/>
    <mergeCell ref="C37:F37"/>
    <mergeCell ref="G37:H37"/>
    <mergeCell ref="J37:K37"/>
    <mergeCell ref="L37:N37"/>
    <mergeCell ref="O37:P37"/>
    <mergeCell ref="C34:F34"/>
    <mergeCell ref="G34:H34"/>
    <mergeCell ref="J34:K34"/>
    <mergeCell ref="L34:N34"/>
    <mergeCell ref="O34:P34"/>
    <mergeCell ref="C35:F35"/>
    <mergeCell ref="G35:H35"/>
    <mergeCell ref="J35:K35"/>
    <mergeCell ref="L35:N35"/>
    <mergeCell ref="O35:P35"/>
    <mergeCell ref="C32:F32"/>
    <mergeCell ref="G32:H32"/>
    <mergeCell ref="J32:K32"/>
    <mergeCell ref="L32:N32"/>
    <mergeCell ref="O32:P32"/>
    <mergeCell ref="C33:F33"/>
    <mergeCell ref="G33:H33"/>
    <mergeCell ref="J33:K33"/>
    <mergeCell ref="L33:N33"/>
    <mergeCell ref="O33:P33"/>
    <mergeCell ref="C30:F30"/>
    <mergeCell ref="G30:H30"/>
    <mergeCell ref="J30:K30"/>
    <mergeCell ref="L30:N30"/>
    <mergeCell ref="O30:P30"/>
    <mergeCell ref="C31:F31"/>
    <mergeCell ref="G31:H31"/>
    <mergeCell ref="J31:K31"/>
    <mergeCell ref="L31:N31"/>
    <mergeCell ref="O31:P31"/>
    <mergeCell ref="C28:F28"/>
    <mergeCell ref="G28:H28"/>
    <mergeCell ref="J28:K28"/>
    <mergeCell ref="L28:N28"/>
    <mergeCell ref="O28:P28"/>
    <mergeCell ref="C29:F29"/>
    <mergeCell ref="G29:H29"/>
    <mergeCell ref="J29:K29"/>
    <mergeCell ref="L29:N29"/>
    <mergeCell ref="O29:P29"/>
    <mergeCell ref="C26:F26"/>
    <mergeCell ref="G26:H26"/>
    <mergeCell ref="J26:K26"/>
    <mergeCell ref="L26:N26"/>
    <mergeCell ref="O26:P26"/>
    <mergeCell ref="C27:F27"/>
    <mergeCell ref="G27:H27"/>
    <mergeCell ref="J27:K27"/>
    <mergeCell ref="L27:N27"/>
    <mergeCell ref="O27:P27"/>
    <mergeCell ref="C24:F24"/>
    <mergeCell ref="G24:H24"/>
    <mergeCell ref="J24:K24"/>
    <mergeCell ref="L24:N24"/>
    <mergeCell ref="O24:P24"/>
    <mergeCell ref="C25:F25"/>
    <mergeCell ref="G25:H25"/>
    <mergeCell ref="J25:K25"/>
    <mergeCell ref="L25:N25"/>
    <mergeCell ref="O25:P25"/>
    <mergeCell ref="C22:F22"/>
    <mergeCell ref="G22:H22"/>
    <mergeCell ref="J22:K22"/>
    <mergeCell ref="L22:N22"/>
    <mergeCell ref="O22:P22"/>
    <mergeCell ref="C23:F23"/>
    <mergeCell ref="G23:H23"/>
    <mergeCell ref="J23:K23"/>
    <mergeCell ref="L23:N23"/>
    <mergeCell ref="O23:P23"/>
    <mergeCell ref="C20:F20"/>
    <mergeCell ref="G20:H20"/>
    <mergeCell ref="J20:K20"/>
    <mergeCell ref="L20:N20"/>
    <mergeCell ref="O20:P20"/>
    <mergeCell ref="C21:F21"/>
    <mergeCell ref="G21:H21"/>
    <mergeCell ref="J21:K21"/>
    <mergeCell ref="L21:N21"/>
    <mergeCell ref="O21:P21"/>
    <mergeCell ref="C18:F18"/>
    <mergeCell ref="G18:H18"/>
    <mergeCell ref="J18:K18"/>
    <mergeCell ref="L18:N18"/>
    <mergeCell ref="O18:P18"/>
    <mergeCell ref="C19:F19"/>
    <mergeCell ref="G19:H19"/>
    <mergeCell ref="J19:K19"/>
    <mergeCell ref="L19:N19"/>
    <mergeCell ref="O19:P19"/>
    <mergeCell ref="C16:F16"/>
    <mergeCell ref="G16:H16"/>
    <mergeCell ref="J16:K16"/>
    <mergeCell ref="L16:N16"/>
    <mergeCell ref="O16:P16"/>
    <mergeCell ref="C17:F17"/>
    <mergeCell ref="G17:H17"/>
    <mergeCell ref="J17:K17"/>
    <mergeCell ref="L17:N17"/>
    <mergeCell ref="O17:P17"/>
    <mergeCell ref="C14:F14"/>
    <mergeCell ref="G14:H14"/>
    <mergeCell ref="J14:K14"/>
    <mergeCell ref="L14:N14"/>
    <mergeCell ref="O14:P14"/>
    <mergeCell ref="C15:F15"/>
    <mergeCell ref="G15:H15"/>
    <mergeCell ref="J15:K15"/>
    <mergeCell ref="L15:N15"/>
    <mergeCell ref="O15:P15"/>
    <mergeCell ref="C12:F12"/>
    <mergeCell ref="G12:H12"/>
    <mergeCell ref="J12:K12"/>
    <mergeCell ref="L12:N12"/>
    <mergeCell ref="O12:P12"/>
    <mergeCell ref="C13:F13"/>
    <mergeCell ref="G13:H13"/>
    <mergeCell ref="J13:K13"/>
    <mergeCell ref="L13:N13"/>
    <mergeCell ref="O13:P13"/>
    <mergeCell ref="B10:H10"/>
    <mergeCell ref="J10:K10"/>
    <mergeCell ref="L10:N10"/>
    <mergeCell ref="O10:P10"/>
    <mergeCell ref="C11:F11"/>
    <mergeCell ref="G11:H11"/>
    <mergeCell ref="J11:K11"/>
    <mergeCell ref="L11:N11"/>
    <mergeCell ref="O11:P11"/>
    <mergeCell ref="B2:G3"/>
    <mergeCell ref="J3:L4"/>
    <mergeCell ref="N3:O4"/>
    <mergeCell ref="B4:E5"/>
    <mergeCell ref="B6:D6"/>
    <mergeCell ref="D8:J8"/>
  </mergeCells>
  <printOptions/>
  <pageMargins left="0" right="0" top="0" bottom="0.39375000000000004" header="0" footer="0"/>
  <pageSetup horizontalDpi="600" verticalDpi="600" orientation="portrait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2024-03-22T10:59:15Z</dcterms:modified>
  <cp:category/>
  <cp:version/>
  <cp:contentType/>
  <cp:contentStatus/>
</cp:coreProperties>
</file>